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C:\Users\kumamotojudo\Desktop\"/>
    </mc:Choice>
  </mc:AlternateContent>
  <xr:revisionPtr revIDLastSave="0" documentId="8_{07AB3CD9-D611-4BD0-BF1F-28A5A29F705F}" xr6:coauthVersionLast="44" xr6:coauthVersionMax="44" xr10:uidLastSave="{00000000-0000-0000-0000-000000000000}"/>
  <bookViews>
    <workbookView xWindow="-120" yWindow="-120" windowWidth="29040" windowHeight="15840" tabRatio="798" xr2:uid="{00000000-000D-0000-FFFF-FFFF00000000}"/>
  </bookViews>
  <sheets>
    <sheet name="①男子団体" sheetId="1" r:id="rId1"/>
    <sheet name="①女子団体" sheetId="2" r:id="rId2"/>
    <sheet name="②男子個人" sheetId="3" r:id="rId3"/>
    <sheet name="②女子個人" sheetId="4" r:id="rId4"/>
    <sheet name="③宿泊（申込書）" sheetId="12" r:id="rId5"/>
    <sheet name="④宿泊（名簿）" sheetId="13" r:id="rId6"/>
    <sheet name="⑤参加料内訳" sheetId="10" r:id="rId7"/>
    <sheet name="⑥団体変更" sheetId="7" r:id="rId8"/>
    <sheet name="⑦個人変更" sheetId="9" r:id="rId9"/>
  </sheets>
  <definedNames>
    <definedName name="_xlnm.Print_Area" localSheetId="1">①女子団体!$A$1:$I$31</definedName>
    <definedName name="_xlnm.Print_Area" localSheetId="0">①男子団体!$A$1:$I$34</definedName>
    <definedName name="_xlnm.Print_Area" localSheetId="3">②女子個人!$A$1:$J$40</definedName>
    <definedName name="_xlnm.Print_Area" localSheetId="2">②男子個人!$A$1:$J$40</definedName>
    <definedName name="_xlnm.Print_Area" localSheetId="4">'③宿泊（申込書）'!$A$1:$O$31</definedName>
    <definedName name="_xlnm.Print_Area" localSheetId="5">'④宿泊（名簿）'!$A$1:$R$62</definedName>
    <definedName name="_xlnm.Print_Area" localSheetId="6">⑤参加料内訳!$A$1:$K$22</definedName>
    <definedName name="_xlnm.Print_Area" localSheetId="7">⑥団体変更!$A$1:$S$24</definedName>
    <definedName name="_xlnm.Print_Area" localSheetId="8">⑦個人変更!$A$1:$O$24</definedName>
  </definedNames>
  <calcPr calcId="18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8" i="4" l="1"/>
  <c r="E38" i="3"/>
  <c r="B23" i="9" l="1"/>
  <c r="B19" i="9"/>
  <c r="B23" i="7"/>
  <c r="E28" i="2"/>
  <c r="E23" i="2"/>
  <c r="E31" i="1"/>
  <c r="A1" i="9"/>
  <c r="C1" i="4"/>
  <c r="C1" i="3"/>
  <c r="C1" i="2"/>
  <c r="N18" i="12"/>
  <c r="N16" i="12"/>
  <c r="M16" i="12"/>
  <c r="L16" i="12"/>
  <c r="K16" i="12"/>
  <c r="J16" i="12"/>
  <c r="I16" i="12"/>
  <c r="H16" i="12"/>
  <c r="G16" i="12"/>
  <c r="F16" i="12"/>
  <c r="E16" i="12"/>
  <c r="D16" i="12"/>
  <c r="C16" i="12"/>
  <c r="I21" i="10"/>
  <c r="H21" i="10"/>
  <c r="F21" i="10"/>
  <c r="E21" i="10"/>
  <c r="D21" i="10"/>
  <c r="C21" i="10"/>
  <c r="J20" i="10"/>
  <c r="K20" i="10"/>
  <c r="G20" i="10"/>
  <c r="J19" i="10"/>
  <c r="K19" i="10"/>
  <c r="G19" i="10"/>
  <c r="V18" i="10"/>
  <c r="U18" i="10"/>
  <c r="T18" i="10"/>
  <c r="R18" i="10"/>
  <c r="Q18" i="10"/>
  <c r="P18" i="10"/>
  <c r="O18" i="10"/>
  <c r="J18" i="10"/>
  <c r="K18" i="10"/>
  <c r="G18" i="10"/>
  <c r="W17" i="10"/>
  <c r="S17" i="10"/>
  <c r="J17" i="10"/>
  <c r="K17" i="10" s="1"/>
  <c r="G17" i="10"/>
  <c r="W16" i="10"/>
  <c r="S16" i="10"/>
  <c r="J16" i="10"/>
  <c r="K16" i="10" s="1"/>
  <c r="G16" i="10"/>
  <c r="W15" i="10"/>
  <c r="S15" i="10"/>
  <c r="J15" i="10"/>
  <c r="K15" i="10" s="1"/>
  <c r="G15" i="10"/>
  <c r="W14" i="10"/>
  <c r="S14" i="10"/>
  <c r="J14" i="10"/>
  <c r="K14" i="10"/>
  <c r="G14" i="10"/>
  <c r="W13" i="10"/>
  <c r="S13" i="10"/>
  <c r="J13" i="10"/>
  <c r="K13" i="10" s="1"/>
  <c r="G13" i="10"/>
  <c r="W12" i="10"/>
  <c r="S12" i="10"/>
  <c r="J12" i="10"/>
  <c r="K12" i="10" s="1"/>
  <c r="G12" i="10"/>
  <c r="W11" i="10"/>
  <c r="S11" i="10"/>
  <c r="J11" i="10"/>
  <c r="K11" i="10" s="1"/>
  <c r="G11" i="10"/>
  <c r="W10" i="10"/>
  <c r="S10" i="10"/>
  <c r="J10" i="10"/>
  <c r="K10" i="10"/>
  <c r="G10" i="10"/>
  <c r="W9" i="10"/>
  <c r="S9" i="10"/>
  <c r="J9" i="10"/>
  <c r="K9" i="10" s="1"/>
  <c r="G9" i="10"/>
  <c r="W8" i="10"/>
  <c r="S8" i="10"/>
  <c r="J8" i="10"/>
  <c r="K8" i="10" s="1"/>
  <c r="G8" i="10"/>
  <c r="W7" i="10"/>
  <c r="S7" i="10"/>
  <c r="J7" i="10"/>
  <c r="K7" i="10" s="1"/>
  <c r="G7" i="10"/>
  <c r="W6" i="10"/>
  <c r="S6" i="10"/>
  <c r="J6" i="10"/>
  <c r="K6" i="10" s="1"/>
  <c r="G6" i="10"/>
  <c r="W5" i="10"/>
  <c r="S5" i="10"/>
  <c r="J5" i="10"/>
  <c r="K5" i="10" s="1"/>
  <c r="G5" i="10"/>
  <c r="W4" i="10"/>
  <c r="S4" i="10"/>
  <c r="J4" i="10"/>
  <c r="K4" i="10" s="1"/>
  <c r="G4" i="10"/>
  <c r="C24" i="9"/>
  <c r="U8" i="9"/>
  <c r="U7" i="9"/>
  <c r="U6" i="9"/>
  <c r="U5" i="9"/>
  <c r="U4" i="9"/>
  <c r="U3" i="9"/>
  <c r="U2" i="9"/>
  <c r="W18" i="10" l="1"/>
  <c r="S18" i="10"/>
  <c r="J21" i="10"/>
  <c r="K21" i="10"/>
  <c r="G21" i="10"/>
  <c r="K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古賀秀幸</author>
  </authors>
  <commentList>
    <comment ref="I6" authorId="0" shapeId="0" xr:uid="{00000000-0006-0000-0400-000001000000}">
      <text>
        <r>
          <rPr>
            <b/>
            <sz val="9"/>
            <color indexed="81"/>
            <rFont val="ＭＳ Ｐゴシック"/>
            <family val="3"/>
            <charset val="128"/>
          </rPr>
          <t>000-000-0000</t>
        </r>
      </text>
    </comment>
    <comment ref="D7" authorId="0" shapeId="0" xr:uid="{00000000-0006-0000-0400-000002000000}">
      <text>
        <r>
          <rPr>
            <b/>
            <sz val="9"/>
            <color indexed="81"/>
            <rFont val="ＭＳ Ｐゴシック"/>
            <family val="3"/>
            <charset val="128"/>
          </rPr>
          <t>000-0000</t>
        </r>
      </text>
    </comment>
    <comment ref="C18" authorId="0" shapeId="0" xr:uid="{00000000-0006-0000-0400-000003000000}">
      <text>
        <r>
          <rPr>
            <b/>
            <sz val="9"/>
            <color indexed="81"/>
            <rFont val="ＭＳ Ｐゴシック"/>
            <family val="3"/>
            <charset val="128"/>
          </rPr>
          <t>リストから選択
□　または　☑</t>
        </r>
      </text>
    </comment>
    <comment ref="L18" authorId="0" shapeId="0" xr:uid="{00000000-0006-0000-0400-000004000000}">
      <text>
        <r>
          <rPr>
            <b/>
            <sz val="9"/>
            <color indexed="81"/>
            <rFont val="ＭＳ Ｐゴシック"/>
            <family val="3"/>
            <charset val="128"/>
          </rPr>
          <t xml:space="preserve">日付　11/18
　の形式で
</t>
        </r>
      </text>
    </comment>
    <comment ref="K19" authorId="0" shapeId="0" xr:uid="{00000000-0006-0000-0400-000005000000}">
      <text>
        <r>
          <rPr>
            <b/>
            <sz val="9"/>
            <color indexed="81"/>
            <rFont val="ＭＳ Ｐゴシック"/>
            <family val="3"/>
            <charset val="128"/>
          </rPr>
          <t>時間帯を選択
ＡＭ　または　ＰＭ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古賀秀幸</author>
  </authors>
  <commentList>
    <comment ref="E15" authorId="0" shapeId="0" xr:uid="{00000000-0006-0000-0800-000001000000}">
      <text>
        <r>
          <rPr>
            <b/>
            <sz val="9"/>
            <color indexed="81"/>
            <rFont val="ＭＳ Ｐゴシック"/>
            <family val="3"/>
            <charset val="128"/>
          </rPr>
          <t>学年
1
2
3</t>
        </r>
      </text>
    </comment>
    <comment ref="F15" authorId="0" shapeId="0" xr:uid="{00000000-0006-0000-0800-000002000000}">
      <text>
        <r>
          <rPr>
            <b/>
            <sz val="9"/>
            <color indexed="81"/>
            <rFont val="ＭＳ Ｐゴシック"/>
            <family val="3"/>
            <charset val="128"/>
          </rPr>
          <t>段位
　初
　弐
　参</t>
        </r>
      </text>
    </comment>
    <comment ref="A16" authorId="0" shapeId="0" xr:uid="{00000000-0006-0000-0800-000003000000}">
      <text>
        <r>
          <rPr>
            <b/>
            <sz val="9"/>
            <color indexed="81"/>
            <rFont val="ＭＳ Ｐゴシック"/>
            <family val="3"/>
            <charset val="128"/>
          </rPr>
          <t>苗字と名前の間に
全角スペースを</t>
        </r>
      </text>
    </comment>
    <comment ref="A17" authorId="0" shapeId="0" xr:uid="{00000000-0006-0000-0800-000004000000}">
      <text>
        <r>
          <rPr>
            <b/>
            <sz val="9"/>
            <color indexed="81"/>
            <rFont val="ＭＳ Ｐゴシック"/>
            <family val="3"/>
            <charset val="128"/>
          </rPr>
          <t>苗字と名前の間に
全角スペースを</t>
        </r>
      </text>
    </comment>
    <comment ref="K17" authorId="0" shapeId="0" xr:uid="{00000000-0006-0000-0800-000005000000}">
      <text>
        <r>
          <rPr>
            <b/>
            <sz val="9"/>
            <color indexed="81"/>
            <rFont val="ＭＳ Ｐゴシック"/>
            <family val="3"/>
            <charset val="128"/>
          </rPr>
          <t xml:space="preserve">1
2
3
4
</t>
        </r>
      </text>
    </comment>
  </commentList>
</comments>
</file>

<file path=xl/sharedStrings.xml><?xml version="1.0" encoding="utf-8"?>
<sst xmlns="http://schemas.openxmlformats.org/spreadsheetml/2006/main" count="607" uniqueCount="310">
  <si>
    <t>学校名</t>
    <rPh sb="0" eb="3">
      <t>ガッコウメイ</t>
    </rPh>
    <phoneticPr fontId="2"/>
  </si>
  <si>
    <t>監督名</t>
    <rPh sb="0" eb="2">
      <t>カントク</t>
    </rPh>
    <rPh sb="2" eb="3">
      <t>メイ</t>
    </rPh>
    <phoneticPr fontId="2"/>
  </si>
  <si>
    <t>県</t>
    <rPh sb="0" eb="1">
      <t>ケン</t>
    </rPh>
    <phoneticPr fontId="2"/>
  </si>
  <si>
    <t>位</t>
    <rPh sb="0" eb="1">
      <t>イ</t>
    </rPh>
    <phoneticPr fontId="2"/>
  </si>
  <si>
    <t>校長名</t>
    <rPh sb="0" eb="3">
      <t>コウチョウメイ</t>
    </rPh>
    <phoneticPr fontId="2"/>
  </si>
  <si>
    <t>印</t>
    <rPh sb="0" eb="1">
      <t>イン</t>
    </rPh>
    <phoneticPr fontId="2"/>
  </si>
  <si>
    <t>ふりがな</t>
    <phoneticPr fontId="2"/>
  </si>
  <si>
    <t>県柔道連盟（協会）長　</t>
    <phoneticPr fontId="2"/>
  </si>
  <si>
    <t>長崎</t>
    <rPh sb="0" eb="2">
      <t>ナガサキ</t>
    </rPh>
    <phoneticPr fontId="2"/>
  </si>
  <si>
    <t>補欠１</t>
    <rPh sb="0" eb="2">
      <t>ホケツ</t>
    </rPh>
    <phoneticPr fontId="2"/>
  </si>
  <si>
    <t>補欠２</t>
    <rPh sb="0" eb="2">
      <t>ホケツ</t>
    </rPh>
    <phoneticPr fontId="2"/>
  </si>
  <si>
    <t>上記の者は本校在学で、標記大会に出場することを認め、参加申し込みを致します。</t>
    <rPh sb="28" eb="29">
      <t>モウ</t>
    </rPh>
    <rPh sb="30" eb="31">
      <t>コ</t>
    </rPh>
    <phoneticPr fontId="2"/>
  </si>
  <si>
    <t>上記は、県代表として標記大会に出場することを認め、申し込みを致します。</t>
    <rPh sb="25" eb="26">
      <t>モウ</t>
    </rPh>
    <rPh sb="27" eb="28">
      <t>コ</t>
    </rPh>
    <phoneticPr fontId="2"/>
  </si>
  <si>
    <t>県予選順位</t>
    <rPh sb="0" eb="3">
      <t>ケンヨセン</t>
    </rPh>
    <rPh sb="3" eb="5">
      <t>ジュンイ</t>
    </rPh>
    <phoneticPr fontId="2"/>
  </si>
  <si>
    <t>男子団体の部</t>
    <phoneticPr fontId="2"/>
  </si>
  <si>
    <t>正式学校名</t>
    <rPh sb="0" eb="2">
      <t>セイシキ</t>
    </rPh>
    <rPh sb="2" eb="5">
      <t>ガッコウメイ</t>
    </rPh>
    <phoneticPr fontId="2"/>
  </si>
  <si>
    <t>学校名５字以内</t>
    <rPh sb="0" eb="3">
      <t>ガッコウメイ</t>
    </rPh>
    <rPh sb="4" eb="5">
      <t>ジ</t>
    </rPh>
    <rPh sb="5" eb="7">
      <t>イナイ</t>
    </rPh>
    <phoneticPr fontId="2"/>
  </si>
  <si>
    <t>郵便番号</t>
    <rPh sb="0" eb="2">
      <t>ユウビン</t>
    </rPh>
    <rPh sb="2" eb="4">
      <t>バンゴウ</t>
    </rPh>
    <phoneticPr fontId="2"/>
  </si>
  <si>
    <t>住所</t>
    <rPh sb="0" eb="2">
      <t>ジュウショ</t>
    </rPh>
    <phoneticPr fontId="2"/>
  </si>
  <si>
    <t>電話番号</t>
    <rPh sb="0" eb="2">
      <t>デンワ</t>
    </rPh>
    <rPh sb="2" eb="4">
      <t>バンゴウ</t>
    </rPh>
    <phoneticPr fontId="2"/>
  </si>
  <si>
    <t>携帯番号</t>
    <rPh sb="0" eb="2">
      <t>ケイタイ</t>
    </rPh>
    <rPh sb="2" eb="4">
      <t>バンゴウ</t>
    </rPh>
    <phoneticPr fontId="2"/>
  </si>
  <si>
    <t>選手氏名</t>
    <rPh sb="0" eb="2">
      <t>センシュ</t>
    </rPh>
    <rPh sb="2" eb="4">
      <t>シメイ</t>
    </rPh>
    <phoneticPr fontId="2"/>
  </si>
  <si>
    <t>学年</t>
    <rPh sb="0" eb="2">
      <t>ガクネン</t>
    </rPh>
    <phoneticPr fontId="2"/>
  </si>
  <si>
    <t>身長</t>
    <rPh sb="0" eb="2">
      <t>シンチョウ</t>
    </rPh>
    <phoneticPr fontId="2"/>
  </si>
  <si>
    <t>体重</t>
    <rPh sb="0" eb="2">
      <t>タイジュウ</t>
    </rPh>
    <phoneticPr fontId="2"/>
  </si>
  <si>
    <t>全柔連ID（９桁）</t>
    <rPh sb="0" eb="3">
      <t>ゼンジュウレン</t>
    </rPh>
    <rPh sb="7" eb="8">
      <t>ケタ</t>
    </rPh>
    <phoneticPr fontId="2"/>
  </si>
  <si>
    <t>協会（連盟）名</t>
    <rPh sb="0" eb="2">
      <t>キョウカイ</t>
    </rPh>
    <rPh sb="3" eb="5">
      <t>レンメイ</t>
    </rPh>
    <rPh sb="6" eb="7">
      <t>メイ</t>
    </rPh>
    <phoneticPr fontId="2"/>
  </si>
  <si>
    <t>会長名</t>
    <rPh sb="0" eb="3">
      <t>カイチョウメイ</t>
    </rPh>
    <phoneticPr fontId="2"/>
  </si>
  <si>
    <t>月</t>
    <rPh sb="0" eb="1">
      <t>ガツ</t>
    </rPh>
    <phoneticPr fontId="2"/>
  </si>
  <si>
    <t>日</t>
    <rPh sb="0" eb="1">
      <t>ニチ</t>
    </rPh>
    <phoneticPr fontId="2"/>
  </si>
  <si>
    <t>高等学校長</t>
    <rPh sb="0" eb="2">
      <t>コウトウ</t>
    </rPh>
    <rPh sb="2" eb="5">
      <t>ガッコウチョウ</t>
    </rPh>
    <phoneticPr fontId="2"/>
  </si>
  <si>
    <t>大　将</t>
    <rPh sb="0" eb="1">
      <t>ダイ</t>
    </rPh>
    <rPh sb="2" eb="3">
      <t>マサル</t>
    </rPh>
    <phoneticPr fontId="2"/>
  </si>
  <si>
    <t>副　将</t>
    <rPh sb="0" eb="1">
      <t>フク</t>
    </rPh>
    <rPh sb="2" eb="3">
      <t>マサル</t>
    </rPh>
    <phoneticPr fontId="2"/>
  </si>
  <si>
    <t>中　堅</t>
    <rPh sb="0" eb="1">
      <t>ナカ</t>
    </rPh>
    <rPh sb="2" eb="3">
      <t>ケン</t>
    </rPh>
    <phoneticPr fontId="2"/>
  </si>
  <si>
    <t>次　鋒</t>
    <rPh sb="0" eb="1">
      <t>ツギ</t>
    </rPh>
    <rPh sb="2" eb="3">
      <t>ホコ</t>
    </rPh>
    <phoneticPr fontId="2"/>
  </si>
  <si>
    <t>先　鋒</t>
    <rPh sb="0" eb="1">
      <t>サキ</t>
    </rPh>
    <rPh sb="2" eb="3">
      <t>ホコ</t>
    </rPh>
    <phoneticPr fontId="2"/>
  </si>
  <si>
    <t>女子団体の部</t>
    <rPh sb="0" eb="2">
      <t>ジョシ</t>
    </rPh>
    <phoneticPr fontId="2"/>
  </si>
  <si>
    <t>補　欠</t>
    <rPh sb="0" eb="1">
      <t>ホ</t>
    </rPh>
    <rPh sb="2" eb="3">
      <t>ケツ</t>
    </rPh>
    <phoneticPr fontId="2"/>
  </si>
  <si>
    <t>男子個人の部</t>
    <rPh sb="2" eb="4">
      <t>コジン</t>
    </rPh>
    <phoneticPr fontId="2"/>
  </si>
  <si>
    <t>60ｋｇ</t>
    <phoneticPr fontId="2"/>
  </si>
  <si>
    <t>1位</t>
    <rPh sb="1" eb="2">
      <t>イ</t>
    </rPh>
    <phoneticPr fontId="2"/>
  </si>
  <si>
    <t>2位</t>
    <rPh sb="1" eb="2">
      <t>イ</t>
    </rPh>
    <phoneticPr fontId="2"/>
  </si>
  <si>
    <t>66ｋｇ</t>
    <phoneticPr fontId="2"/>
  </si>
  <si>
    <t>73ｋｇ</t>
    <phoneticPr fontId="2"/>
  </si>
  <si>
    <t>81ｋｇ</t>
    <phoneticPr fontId="2"/>
  </si>
  <si>
    <t>90ｋｇ</t>
    <phoneticPr fontId="2"/>
  </si>
  <si>
    <t>100ｋｇ</t>
    <phoneticPr fontId="2"/>
  </si>
  <si>
    <t>100ｋｇ超</t>
    <rPh sb="5" eb="6">
      <t>チョウ</t>
    </rPh>
    <phoneticPr fontId="2"/>
  </si>
  <si>
    <t>女子個人の部</t>
    <rPh sb="0" eb="2">
      <t>ジョシ</t>
    </rPh>
    <rPh sb="2" eb="4">
      <t>コジン</t>
    </rPh>
    <phoneticPr fontId="2"/>
  </si>
  <si>
    <t>48ｋｇ</t>
    <phoneticPr fontId="2"/>
  </si>
  <si>
    <t>52ｋｇ</t>
    <phoneticPr fontId="2"/>
  </si>
  <si>
    <t>57ｋｇ</t>
    <phoneticPr fontId="2"/>
  </si>
  <si>
    <t>63ｋｇ</t>
    <phoneticPr fontId="2"/>
  </si>
  <si>
    <t>70ｋｇ</t>
    <phoneticPr fontId="2"/>
  </si>
  <si>
    <t>78ｋｇ</t>
    <phoneticPr fontId="2"/>
  </si>
  <si>
    <t>78ｋｇ超</t>
    <rPh sb="4" eb="5">
      <t>チョウ</t>
    </rPh>
    <phoneticPr fontId="2"/>
  </si>
  <si>
    <t>県名選択</t>
    <rPh sb="0" eb="1">
      <t>ケン</t>
    </rPh>
    <rPh sb="1" eb="2">
      <t>メイ</t>
    </rPh>
    <rPh sb="2" eb="4">
      <t>センタク</t>
    </rPh>
    <phoneticPr fontId="2"/>
  </si>
  <si>
    <t>性別選択</t>
    <rPh sb="0" eb="2">
      <t>セイベツ</t>
    </rPh>
    <rPh sb="2" eb="4">
      <t>センタク</t>
    </rPh>
    <phoneticPr fontId="2"/>
  </si>
  <si>
    <t>区分</t>
    <rPh sb="0" eb="2">
      <t>クブン</t>
    </rPh>
    <phoneticPr fontId="2"/>
  </si>
  <si>
    <t>学年選択</t>
    <rPh sb="0" eb="2">
      <t>ガクネン</t>
    </rPh>
    <rPh sb="2" eb="4">
      <t>センタク</t>
    </rPh>
    <phoneticPr fontId="2"/>
  </si>
  <si>
    <t>年齢選択</t>
    <rPh sb="0" eb="2">
      <t>ネンレイ</t>
    </rPh>
    <rPh sb="2" eb="4">
      <t>センタク</t>
    </rPh>
    <phoneticPr fontId="2"/>
  </si>
  <si>
    <t>段位選択</t>
    <rPh sb="0" eb="2">
      <t>ダンイ</t>
    </rPh>
    <rPh sb="2" eb="4">
      <t>センタク</t>
    </rPh>
    <phoneticPr fontId="2"/>
  </si>
  <si>
    <t>ID選択</t>
    <rPh sb="2" eb="4">
      <t>センタク</t>
    </rPh>
    <phoneticPr fontId="2"/>
  </si>
  <si>
    <t>順位選択</t>
    <rPh sb="0" eb="2">
      <t>ジュンイ</t>
    </rPh>
    <rPh sb="2" eb="4">
      <t>センタク</t>
    </rPh>
    <phoneticPr fontId="2"/>
  </si>
  <si>
    <t>選　手　変　更　届</t>
  </si>
  <si>
    <t>福岡</t>
    <rPh sb="0" eb="2">
      <t>フクオカ</t>
    </rPh>
    <phoneticPr fontId="2"/>
  </si>
  <si>
    <t>男</t>
    <rPh sb="0" eb="1">
      <t>オトコ</t>
    </rPh>
    <phoneticPr fontId="2"/>
  </si>
  <si>
    <t>大将</t>
    <rPh sb="0" eb="2">
      <t>タイショウ</t>
    </rPh>
    <phoneticPr fontId="2"/>
  </si>
  <si>
    <t>無</t>
    <rPh sb="0" eb="1">
      <t>ム</t>
    </rPh>
    <phoneticPr fontId="2"/>
  </si>
  <si>
    <t>（ 団　体　戦 ）</t>
    <phoneticPr fontId="2"/>
  </si>
  <si>
    <t>佐賀</t>
    <rPh sb="0" eb="2">
      <t>サガ</t>
    </rPh>
    <phoneticPr fontId="2"/>
  </si>
  <si>
    <t>女</t>
    <rPh sb="0" eb="1">
      <t>オンナ</t>
    </rPh>
    <phoneticPr fontId="2"/>
  </si>
  <si>
    <t>副将</t>
    <rPh sb="0" eb="2">
      <t>フクショウ</t>
    </rPh>
    <phoneticPr fontId="2"/>
  </si>
  <si>
    <t>初</t>
    <rPh sb="0" eb="1">
      <t>ショ</t>
    </rPh>
    <phoneticPr fontId="2"/>
  </si>
  <si>
    <t>　九州柔道協会長　殿</t>
    <phoneticPr fontId="2"/>
  </si>
  <si>
    <t>中堅</t>
    <rPh sb="0" eb="2">
      <t>チュウケン</t>
    </rPh>
    <phoneticPr fontId="2"/>
  </si>
  <si>
    <t>弐</t>
    <rPh sb="0" eb="1">
      <t>ニ</t>
    </rPh>
    <phoneticPr fontId="2"/>
  </si>
  <si>
    <t>性別</t>
    <rPh sb="0" eb="2">
      <t>セイベツ</t>
    </rPh>
    <phoneticPr fontId="2"/>
  </si>
  <si>
    <t>大分</t>
    <rPh sb="0" eb="2">
      <t>オオイタ</t>
    </rPh>
    <phoneticPr fontId="2"/>
  </si>
  <si>
    <t>次鋒</t>
    <rPh sb="0" eb="2">
      <t>ジホウ</t>
    </rPh>
    <phoneticPr fontId="2"/>
  </si>
  <si>
    <t>参</t>
    <rPh sb="0" eb="1">
      <t>サン</t>
    </rPh>
    <phoneticPr fontId="2"/>
  </si>
  <si>
    <t>熊本</t>
    <rPh sb="0" eb="2">
      <t>クマモト</t>
    </rPh>
    <phoneticPr fontId="2"/>
  </si>
  <si>
    <t>先鋒</t>
    <rPh sb="0" eb="2">
      <t>センポウ</t>
    </rPh>
    <phoneticPr fontId="2"/>
  </si>
  <si>
    <t>こうとうがっこう</t>
    <phoneticPr fontId="2"/>
  </si>
  <si>
    <t>宮崎</t>
    <rPh sb="0" eb="2">
      <t>ミヤザキ</t>
    </rPh>
    <phoneticPr fontId="2"/>
  </si>
  <si>
    <t>学 校 名</t>
    <rPh sb="0" eb="1">
      <t>ガク</t>
    </rPh>
    <rPh sb="2" eb="3">
      <t>コウ</t>
    </rPh>
    <rPh sb="4" eb="5">
      <t>メイ</t>
    </rPh>
    <phoneticPr fontId="2"/>
  </si>
  <si>
    <t>高等学校</t>
    <rPh sb="0" eb="2">
      <t>コウトウ</t>
    </rPh>
    <rPh sb="2" eb="4">
      <t>ガッコウ</t>
    </rPh>
    <phoneticPr fontId="2"/>
  </si>
  <si>
    <t>監 督 名</t>
    <rPh sb="0" eb="1">
      <t>ラン</t>
    </rPh>
    <rPh sb="2" eb="3">
      <t>ヨシ</t>
    </rPh>
    <rPh sb="4" eb="5">
      <t>メイ</t>
    </rPh>
    <phoneticPr fontId="2"/>
  </si>
  <si>
    <t>鹿児島</t>
    <rPh sb="0" eb="3">
      <t>カゴシマ</t>
    </rPh>
    <phoneticPr fontId="2"/>
  </si>
  <si>
    <t>補欠</t>
    <rPh sb="0" eb="2">
      <t>ホケツ</t>
    </rPh>
    <phoneticPr fontId="2"/>
  </si>
  <si>
    <t>沖縄</t>
    <rPh sb="0" eb="2">
      <t>オキナワ</t>
    </rPh>
    <phoneticPr fontId="2"/>
  </si>
  <si>
    <t>区分</t>
    <phoneticPr fontId="2"/>
  </si>
  <si>
    <t>変更前選手名</t>
    <rPh sb="0" eb="3">
      <t>ヘンコウマエ</t>
    </rPh>
    <rPh sb="3" eb="5">
      <t>センシュ</t>
    </rPh>
    <rPh sb="5" eb="6">
      <t>メイ</t>
    </rPh>
    <phoneticPr fontId="2"/>
  </si>
  <si>
    <t>学年</t>
    <phoneticPr fontId="2"/>
  </si>
  <si>
    <t>年齢</t>
    <phoneticPr fontId="2"/>
  </si>
  <si>
    <t>段位</t>
    <phoneticPr fontId="2"/>
  </si>
  <si>
    <t>身長
（cm）</t>
    <phoneticPr fontId="2"/>
  </si>
  <si>
    <t>体重
（kg）</t>
    <phoneticPr fontId="2"/>
  </si>
  <si>
    <t>登 録 I D 
【９桁の番号】</t>
    <phoneticPr fontId="2"/>
  </si>
  <si>
    <t>　</t>
    <phoneticPr fontId="2"/>
  </si>
  <si>
    <t>　　上記の者は本校在学で、標記大会に出場することを認め、参加申し込みを致します。</t>
    <rPh sb="30" eb="31">
      <t>モウ</t>
    </rPh>
    <rPh sb="32" eb="33">
      <t>コ</t>
    </rPh>
    <phoneticPr fontId="2"/>
  </si>
  <si>
    <t>学校名</t>
    <rPh sb="0" eb="1">
      <t>ガク</t>
    </rPh>
    <rPh sb="1" eb="2">
      <t>コウ</t>
    </rPh>
    <rPh sb="2" eb="3">
      <t>メイ</t>
    </rPh>
    <phoneticPr fontId="2"/>
  </si>
  <si>
    <t>校長名</t>
    <rPh sb="0" eb="1">
      <t>コウ</t>
    </rPh>
    <rPh sb="1" eb="2">
      <t>チョウ</t>
    </rPh>
    <rPh sb="2" eb="3">
      <t>メイ</t>
    </rPh>
    <phoneticPr fontId="2"/>
  </si>
  <si>
    <t>　　上記は、県代表として標記大会に出場することを認め、参加申し込みを致します。</t>
    <rPh sb="29" eb="30">
      <t>モウ</t>
    </rPh>
    <rPh sb="31" eb="32">
      <t>コ</t>
    </rPh>
    <phoneticPr fontId="2"/>
  </si>
  <si>
    <t>県柔道連盟（協会）長</t>
    <phoneticPr fontId="2"/>
  </si>
  <si>
    <t>.</t>
    <phoneticPr fontId="2"/>
  </si>
  <si>
    <t>.</t>
    <phoneticPr fontId="2"/>
  </si>
  <si>
    <t>男子階級</t>
    <rPh sb="0" eb="2">
      <t>ダンシ</t>
    </rPh>
    <rPh sb="2" eb="4">
      <t>カイキュウ</t>
    </rPh>
    <phoneticPr fontId="2"/>
  </si>
  <si>
    <t>女子階級</t>
    <rPh sb="0" eb="2">
      <t>ジョシ</t>
    </rPh>
    <rPh sb="2" eb="4">
      <t>カイキュウ</t>
    </rPh>
    <phoneticPr fontId="2"/>
  </si>
  <si>
    <t>階級選択</t>
    <rPh sb="0" eb="2">
      <t>カイキュウ</t>
    </rPh>
    <rPh sb="2" eb="4">
      <t>センタク</t>
    </rPh>
    <phoneticPr fontId="2"/>
  </si>
  <si>
    <t>選　手　変　更　届（ 個　人　戦 ）</t>
    <phoneticPr fontId="2"/>
  </si>
  <si>
    <t>60kg級</t>
    <phoneticPr fontId="2"/>
  </si>
  <si>
    <t>48㎏級</t>
    <rPh sb="3" eb="4">
      <t>キュウ</t>
    </rPh>
    <phoneticPr fontId="2"/>
  </si>
  <si>
    <t>九 州 柔 道 協 会 長 　殿</t>
    <phoneticPr fontId="2"/>
  </si>
  <si>
    <t>.</t>
    <phoneticPr fontId="2"/>
  </si>
  <si>
    <t>66kg級</t>
    <phoneticPr fontId="2"/>
  </si>
  <si>
    <t>52㎏級</t>
    <phoneticPr fontId="2"/>
  </si>
  <si>
    <t>県</t>
    <phoneticPr fontId="2"/>
  </si>
  <si>
    <t>.</t>
    <phoneticPr fontId="2"/>
  </si>
  <si>
    <t>73kg級</t>
    <phoneticPr fontId="2"/>
  </si>
  <si>
    <t>57㎏級</t>
    <phoneticPr fontId="2"/>
  </si>
  <si>
    <t>.</t>
    <phoneticPr fontId="2"/>
  </si>
  <si>
    <t>81kg級</t>
    <phoneticPr fontId="2"/>
  </si>
  <si>
    <t>63㎏級</t>
    <phoneticPr fontId="2"/>
  </si>
  <si>
    <t>体重
区分</t>
    <rPh sb="0" eb="2">
      <t>タイジュウ</t>
    </rPh>
    <rPh sb="3" eb="5">
      <t>クブン</t>
    </rPh>
    <phoneticPr fontId="2"/>
  </si>
  <si>
    <t>変更前　選手名</t>
    <rPh sb="0" eb="3">
      <t>ヘンコウマエ</t>
    </rPh>
    <rPh sb="4" eb="7">
      <t>センシュメイ</t>
    </rPh>
    <phoneticPr fontId="2"/>
  </si>
  <si>
    <t>90kg級</t>
    <phoneticPr fontId="2"/>
  </si>
  <si>
    <t>70㎏級</t>
    <phoneticPr fontId="2"/>
  </si>
  <si>
    <t>100kg級</t>
    <phoneticPr fontId="2"/>
  </si>
  <si>
    <t>78㎏級</t>
    <phoneticPr fontId="2"/>
  </si>
  <si>
    <t>.</t>
    <phoneticPr fontId="2"/>
  </si>
  <si>
    <t>100kg超級</t>
    <rPh sb="5" eb="6">
      <t>チョウ</t>
    </rPh>
    <phoneticPr fontId="2"/>
  </si>
  <si>
    <t>78㎏超級</t>
    <rPh sb="3" eb="4">
      <t>チョウ</t>
    </rPh>
    <phoneticPr fontId="2"/>
  </si>
  <si>
    <t>ふりがな(学校名)</t>
    <phoneticPr fontId="2"/>
  </si>
  <si>
    <t>ふりがな</t>
    <phoneticPr fontId="2"/>
  </si>
  <si>
    <t>変更選手所属 学校名</t>
    <rPh sb="0" eb="2">
      <t>ヘンコウ</t>
    </rPh>
    <rPh sb="2" eb="4">
      <t>センシュ</t>
    </rPh>
    <rPh sb="4" eb="6">
      <t>ショゾク</t>
    </rPh>
    <phoneticPr fontId="2"/>
  </si>
  <si>
    <t>こうとうがっこう</t>
    <phoneticPr fontId="2"/>
  </si>
  <si>
    <t>連絡先</t>
    <rPh sb="0" eb="1">
      <t>レン</t>
    </rPh>
    <rPh sb="1" eb="2">
      <t>ラク</t>
    </rPh>
    <rPh sb="2" eb="3">
      <t>サキ</t>
    </rPh>
    <phoneticPr fontId="2"/>
  </si>
  <si>
    <t>〒</t>
    <phoneticPr fontId="2"/>
  </si>
  <si>
    <t>ＴＥＬ</t>
    <phoneticPr fontId="2"/>
  </si>
  <si>
    <t>（携帯電話）</t>
    <rPh sb="1" eb="3">
      <t>ケイタイ</t>
    </rPh>
    <rPh sb="3" eb="5">
      <t>デンワ</t>
    </rPh>
    <phoneticPr fontId="2"/>
  </si>
  <si>
    <t>ふりがな</t>
    <phoneticPr fontId="2"/>
  </si>
  <si>
    <t>学　年</t>
    <rPh sb="0" eb="1">
      <t>ガク</t>
    </rPh>
    <rPh sb="2" eb="3">
      <t>トシ</t>
    </rPh>
    <phoneticPr fontId="2"/>
  </si>
  <si>
    <t>段　位</t>
    <rPh sb="0" eb="1">
      <t>ダン</t>
    </rPh>
    <rPh sb="2" eb="3">
      <t>クライ</t>
    </rPh>
    <phoneticPr fontId="2"/>
  </si>
  <si>
    <t>登 録 I D 　　【９桁の番号】</t>
    <rPh sb="0" eb="1">
      <t>ノボル</t>
    </rPh>
    <rPh sb="2" eb="3">
      <t>ロク</t>
    </rPh>
    <rPh sb="12" eb="13">
      <t>ケタ</t>
    </rPh>
    <rPh sb="14" eb="16">
      <t>バンゴウ</t>
    </rPh>
    <phoneticPr fontId="2"/>
  </si>
  <si>
    <t>選  手  氏  名</t>
    <rPh sb="0" eb="1">
      <t>セン</t>
    </rPh>
    <rPh sb="3" eb="4">
      <t>テ</t>
    </rPh>
    <rPh sb="6" eb="7">
      <t>シ</t>
    </rPh>
    <rPh sb="9" eb="10">
      <t>メイ</t>
    </rPh>
    <phoneticPr fontId="2"/>
  </si>
  <si>
    <t>身長(cm)</t>
    <phoneticPr fontId="2"/>
  </si>
  <si>
    <t>体重(kg)</t>
    <phoneticPr fontId="2"/>
  </si>
  <si>
    <t>備　　　　　考</t>
    <rPh sb="0" eb="1">
      <t>ソナエ</t>
    </rPh>
    <rPh sb="6" eb="7">
      <t>コウ</t>
    </rPh>
    <phoneticPr fontId="2"/>
  </si>
  <si>
    <t>県 予 選 結 果</t>
    <rPh sb="0" eb="1">
      <t>ケン</t>
    </rPh>
    <rPh sb="2" eb="3">
      <t>ヨ</t>
    </rPh>
    <rPh sb="4" eb="5">
      <t>セン</t>
    </rPh>
    <rPh sb="6" eb="7">
      <t>ムスブ</t>
    </rPh>
    <rPh sb="8" eb="9">
      <t>ハタシ</t>
    </rPh>
    <phoneticPr fontId="2"/>
  </si>
  <si>
    <t>上記の者は本校在学で、標記大会に出場することを認め、参加申込を致します。</t>
  </si>
  <si>
    <t>学校名</t>
    <phoneticPr fontId="2"/>
  </si>
  <si>
    <t>　印</t>
    <rPh sb="1" eb="2">
      <t>イン</t>
    </rPh>
    <phoneticPr fontId="2"/>
  </si>
  <si>
    <t>上記は、県代表として標記大会に出場することを認め、参加申込を致します。</t>
    <phoneticPr fontId="2"/>
  </si>
  <si>
    <t>.</t>
    <phoneticPr fontId="2"/>
  </si>
  <si>
    <t>県柔道連盟（協会）長　</t>
    <rPh sb="6" eb="8">
      <t>キョウカイ</t>
    </rPh>
    <rPh sb="9" eb="10">
      <t>ナガ</t>
    </rPh>
    <phoneticPr fontId="2"/>
  </si>
  <si>
    <t>保険料内訳</t>
    <rPh sb="0" eb="3">
      <t>ホケンリョウ</t>
    </rPh>
    <rPh sb="3" eb="5">
      <t>ウチワケ</t>
    </rPh>
    <phoneticPr fontId="2"/>
  </si>
  <si>
    <t>(記入例)　九州高等学校新人柔道大会参加料内訳(例）</t>
    <rPh sb="1" eb="3">
      <t>キニュウ</t>
    </rPh>
    <rPh sb="3" eb="4">
      <t>レイ</t>
    </rPh>
    <rPh sb="6" eb="8">
      <t>キュウシュウ</t>
    </rPh>
    <rPh sb="8" eb="10">
      <t>コウトウ</t>
    </rPh>
    <rPh sb="10" eb="11">
      <t>ガク</t>
    </rPh>
    <rPh sb="11" eb="12">
      <t>コウ</t>
    </rPh>
    <rPh sb="14" eb="16">
      <t>ジュウドウ</t>
    </rPh>
    <rPh sb="16" eb="18">
      <t>タイカイ</t>
    </rPh>
    <rPh sb="18" eb="21">
      <t>サンカリョウ</t>
    </rPh>
    <rPh sb="21" eb="23">
      <t>ウチワケ</t>
    </rPh>
    <rPh sb="24" eb="25">
      <t>レイ</t>
    </rPh>
    <phoneticPr fontId="2"/>
  </si>
  <si>
    <t>保険料内訳（例）</t>
    <rPh sb="0" eb="3">
      <t>ホケンリョウ</t>
    </rPh>
    <rPh sb="3" eb="5">
      <t>ウチワケ</t>
    </rPh>
    <rPh sb="6" eb="7">
      <t>レイ</t>
    </rPh>
    <phoneticPr fontId="2"/>
  </si>
  <si>
    <t>学校名</t>
    <rPh sb="0" eb="2">
      <t>ガッコウ</t>
    </rPh>
    <rPh sb="2" eb="3">
      <t>メイ</t>
    </rPh>
    <phoneticPr fontId="2"/>
  </si>
  <si>
    <t>男子
団体数</t>
    <rPh sb="0" eb="2">
      <t>ダンシ</t>
    </rPh>
    <rPh sb="3" eb="5">
      <t>ダンタイ</t>
    </rPh>
    <rPh sb="5" eb="6">
      <t>スウ</t>
    </rPh>
    <phoneticPr fontId="2"/>
  </si>
  <si>
    <t>男子
個人数</t>
    <rPh sb="0" eb="2">
      <t>ダンシ</t>
    </rPh>
    <rPh sb="3" eb="5">
      <t>コジン</t>
    </rPh>
    <rPh sb="5" eb="6">
      <t>スウ</t>
    </rPh>
    <phoneticPr fontId="2"/>
  </si>
  <si>
    <t>女子
団体数</t>
    <rPh sb="0" eb="2">
      <t>ジョシ</t>
    </rPh>
    <rPh sb="3" eb="5">
      <t>ダンタイ</t>
    </rPh>
    <rPh sb="5" eb="6">
      <t>スウ</t>
    </rPh>
    <phoneticPr fontId="2"/>
  </si>
  <si>
    <t>女子
個人数</t>
    <rPh sb="0" eb="2">
      <t>ジョシ</t>
    </rPh>
    <rPh sb="3" eb="5">
      <t>コジン</t>
    </rPh>
    <rPh sb="5" eb="6">
      <t>スウ</t>
    </rPh>
    <phoneticPr fontId="2"/>
  </si>
  <si>
    <t>金額</t>
    <rPh sb="0" eb="2">
      <t>キンガク</t>
    </rPh>
    <phoneticPr fontId="2"/>
  </si>
  <si>
    <t>選手人数</t>
    <rPh sb="0" eb="2">
      <t>センシュ</t>
    </rPh>
    <rPh sb="2" eb="4">
      <t>ニンズウ</t>
    </rPh>
    <phoneticPr fontId="2"/>
  </si>
  <si>
    <t>監督人数</t>
    <rPh sb="0" eb="2">
      <t>カントク</t>
    </rPh>
    <rPh sb="2" eb="4">
      <t>ニンズウ</t>
    </rPh>
    <phoneticPr fontId="2"/>
  </si>
  <si>
    <t>計</t>
    <rPh sb="0" eb="1">
      <t>ケイ</t>
    </rPh>
    <phoneticPr fontId="2"/>
  </si>
  <si>
    <t>□□□</t>
    <phoneticPr fontId="2"/>
  </si>
  <si>
    <t>□□□</t>
    <phoneticPr fontId="2"/>
  </si>
  <si>
    <t>□□□</t>
    <phoneticPr fontId="2"/>
  </si>
  <si>
    <t>　</t>
    <phoneticPr fontId="2"/>
  </si>
  <si>
    <t>□□□</t>
    <phoneticPr fontId="2"/>
  </si>
  <si>
    <t>合計</t>
    <rPh sb="0" eb="2">
      <t>ゴウケイ</t>
    </rPh>
    <phoneticPr fontId="2"/>
  </si>
  <si>
    <t>総合計</t>
    <rPh sb="0" eb="2">
      <t>ソウゴウ</t>
    </rPh>
    <rPh sb="2" eb="3">
      <t>ケイ</t>
    </rPh>
    <phoneticPr fontId="2"/>
  </si>
  <si>
    <t>単価</t>
    <rPh sb="0" eb="2">
      <t>タンカ</t>
    </rPh>
    <phoneticPr fontId="2"/>
  </si>
  <si>
    <t>ふりがな
変更後選手名　※補欠から</t>
    <rPh sb="5" eb="8">
      <t>ヘンコウゴ</t>
    </rPh>
    <rPh sb="8" eb="11">
      <t>センシュメイ</t>
    </rPh>
    <rPh sb="13" eb="15">
      <t>ホケツ</t>
    </rPh>
    <phoneticPr fontId="2"/>
  </si>
  <si>
    <t>ふりがな
変更後選手名　※補欠へ</t>
    <rPh sb="5" eb="8">
      <t>ヘンコウゴ</t>
    </rPh>
    <rPh sb="8" eb="11">
      <t>センシュメイ</t>
    </rPh>
    <rPh sb="13" eb="15">
      <t>ホケツ</t>
    </rPh>
    <phoneticPr fontId="2"/>
  </si>
  <si>
    <t>補欠からの補充</t>
    <rPh sb="0" eb="2">
      <t>ホケツ</t>
    </rPh>
    <rPh sb="5" eb="7">
      <t>ホジュウ</t>
    </rPh>
    <phoneticPr fontId="2"/>
  </si>
  <si>
    <t>新たな補欠への補充</t>
    <rPh sb="0" eb="1">
      <t>アラ</t>
    </rPh>
    <rPh sb="3" eb="5">
      <t>ホケツ</t>
    </rPh>
    <rPh sb="7" eb="9">
      <t>ホジュウ</t>
    </rPh>
    <phoneticPr fontId="2"/>
  </si>
  <si>
    <t>　　監督・選手宿泊申込書【出場学校用】</t>
    <rPh sb="2" eb="4">
      <t>カントク</t>
    </rPh>
    <rPh sb="5" eb="7">
      <t>センシュ</t>
    </rPh>
    <rPh sb="7" eb="9">
      <t>シュクハク</t>
    </rPh>
    <rPh sb="9" eb="12">
      <t>モウシコミショ</t>
    </rPh>
    <rPh sb="13" eb="15">
      <t>シュツジョウ</t>
    </rPh>
    <rPh sb="15" eb="18">
      <t>ガッコウヨウ</t>
    </rPh>
    <phoneticPr fontId="2"/>
  </si>
  <si>
    <t xml:space="preserve"> 九州柔道協会長　殿　　</t>
    <rPh sb="1" eb="3">
      <t>キュウシュウ</t>
    </rPh>
    <rPh sb="3" eb="5">
      <t>ジュウドウ</t>
    </rPh>
    <rPh sb="5" eb="8">
      <t>キョウカイチョウ</t>
    </rPh>
    <rPh sb="9" eb="10">
      <t>ドノ</t>
    </rPh>
    <phoneticPr fontId="2"/>
  </si>
  <si>
    <t>.</t>
    <phoneticPr fontId="2"/>
  </si>
  <si>
    <t>選択</t>
    <rPh sb="0" eb="2">
      <t>センタク</t>
    </rPh>
    <phoneticPr fontId="2"/>
  </si>
  <si>
    <t>ふりがな</t>
    <phoneticPr fontId="2"/>
  </si>
  <si>
    <t>こうとうがっこう</t>
    <phoneticPr fontId="2"/>
  </si>
  <si>
    <t>ＴＥＬ</t>
    <phoneticPr fontId="2"/>
  </si>
  <si>
    <t>ＦＡＸ</t>
    <phoneticPr fontId="2"/>
  </si>
  <si>
    <t>学校所在地</t>
    <rPh sb="0" eb="2">
      <t>ガッコウ</t>
    </rPh>
    <rPh sb="2" eb="5">
      <t>ショザイチ</t>
    </rPh>
    <phoneticPr fontId="2"/>
  </si>
  <si>
    <t>〒</t>
    <phoneticPr fontId="2"/>
  </si>
  <si>
    <t>.</t>
    <phoneticPr fontId="2"/>
  </si>
  <si>
    <t>ふりがな</t>
    <phoneticPr fontId="2"/>
  </si>
  <si>
    <t>引率責任者</t>
    <rPh sb="0" eb="2">
      <t>インソツ</t>
    </rPh>
    <rPh sb="2" eb="5">
      <t>セキニンシャ</t>
    </rPh>
    <phoneticPr fontId="2"/>
  </si>
  <si>
    <t>.</t>
    <phoneticPr fontId="2"/>
  </si>
  <si>
    <t>校長名</t>
    <rPh sb="0" eb="2">
      <t>コウチョウ</t>
    </rPh>
    <rPh sb="2" eb="3">
      <t>メイ</t>
    </rPh>
    <phoneticPr fontId="2"/>
  </si>
  <si>
    <t>携帯電話</t>
    <rPh sb="0" eb="2">
      <t>ケイタイ</t>
    </rPh>
    <rPh sb="2" eb="4">
      <t>デンワ</t>
    </rPh>
    <phoneticPr fontId="2"/>
  </si>
  <si>
    <t>宿泊予定日</t>
    <rPh sb="0" eb="2">
      <t>シュクハク</t>
    </rPh>
    <rPh sb="2" eb="5">
      <t>ヨテイビ</t>
    </rPh>
    <phoneticPr fontId="2"/>
  </si>
  <si>
    <t>備考</t>
    <rPh sb="0" eb="2">
      <t>ビコウ</t>
    </rPh>
    <phoneticPr fontId="2"/>
  </si>
  <si>
    <t>.</t>
    <phoneticPr fontId="2"/>
  </si>
  <si>
    <t>区　分</t>
    <rPh sb="0" eb="1">
      <t>ク</t>
    </rPh>
    <rPh sb="2" eb="3">
      <t>ブン</t>
    </rPh>
    <phoneticPr fontId="2"/>
  </si>
  <si>
    <t>夕食</t>
    <rPh sb="0" eb="1">
      <t>ユウ</t>
    </rPh>
    <rPh sb="1" eb="2">
      <t>ショク</t>
    </rPh>
    <phoneticPr fontId="2"/>
  </si>
  <si>
    <t>宿泊</t>
    <rPh sb="0" eb="2">
      <t>シュクハク</t>
    </rPh>
    <phoneticPr fontId="2"/>
  </si>
  <si>
    <t>夕食</t>
    <rPh sb="0" eb="2">
      <t>ユウショク</t>
    </rPh>
    <phoneticPr fontId="2"/>
  </si>
  <si>
    <t>選手
人数</t>
    <rPh sb="0" eb="2">
      <t>センシュ</t>
    </rPh>
    <rPh sb="3" eb="5">
      <t>ニンズウ</t>
    </rPh>
    <phoneticPr fontId="2"/>
  </si>
  <si>
    <t>.</t>
    <phoneticPr fontId="2"/>
  </si>
  <si>
    <t>監督
引率
人数</t>
    <rPh sb="0" eb="2">
      <t>カントク</t>
    </rPh>
    <rPh sb="3" eb="5">
      <t>インソツ</t>
    </rPh>
    <rPh sb="6" eb="8">
      <t>ニンズウ</t>
    </rPh>
    <phoneticPr fontId="2"/>
  </si>
  <si>
    <t>合　計</t>
    <rPh sb="0" eb="1">
      <t>ゴウ</t>
    </rPh>
    <rPh sb="2" eb="3">
      <t>ケイ</t>
    </rPh>
    <phoneticPr fontId="2"/>
  </si>
  <si>
    <t>弁当　必要数</t>
    <rPh sb="0" eb="2">
      <t>ベントウ</t>
    </rPh>
    <rPh sb="3" eb="5">
      <t>ヒツヨウ</t>
    </rPh>
    <rPh sb="5" eb="6">
      <t>スウ</t>
    </rPh>
    <phoneticPr fontId="2"/>
  </si>
  <si>
    <t>個</t>
    <rPh sb="0" eb="1">
      <t>コ</t>
    </rPh>
    <phoneticPr fontId="2"/>
  </si>
  <si>
    <t>日付け</t>
    <rPh sb="0" eb="2">
      <t>ヒヅ</t>
    </rPh>
    <phoneticPr fontId="2"/>
  </si>
  <si>
    <t>交通機関</t>
    <phoneticPr fontId="2"/>
  </si>
  <si>
    <t>□</t>
  </si>
  <si>
    <t>ＪＲ</t>
    <phoneticPr fontId="2"/>
  </si>
  <si>
    <t>日付</t>
    <rPh sb="0" eb="2">
      <t>ヒヅケ</t>
    </rPh>
    <phoneticPr fontId="2"/>
  </si>
  <si>
    <t>/</t>
  </si>
  <si>
    <t>.</t>
    <phoneticPr fontId="2"/>
  </si>
  <si>
    <t>□</t>
    <phoneticPr fontId="2"/>
  </si>
  <si>
    <t>ＡＭ</t>
    <phoneticPr fontId="2"/>
  </si>
  <si>
    <t>/</t>
    <phoneticPr fontId="2"/>
  </si>
  <si>
    <t>到着予定</t>
    <rPh sb="0" eb="2">
      <t>トウチャク</t>
    </rPh>
    <rPh sb="2" eb="4">
      <t>ヨテイ</t>
    </rPh>
    <phoneticPr fontId="2"/>
  </si>
  <si>
    <t>自家用車</t>
    <rPh sb="0" eb="4">
      <t>ジカヨウシャ</t>
    </rPh>
    <phoneticPr fontId="2"/>
  </si>
  <si>
    <t>（</t>
    <phoneticPr fontId="2"/>
  </si>
  <si>
    <t>台）</t>
    <phoneticPr fontId="2"/>
  </si>
  <si>
    <t>☑</t>
    <phoneticPr fontId="2"/>
  </si>
  <si>
    <t>ＰＭ</t>
    <phoneticPr fontId="2"/>
  </si>
  <si>
    <t>平成２９年１１月　　日</t>
    <phoneticPr fontId="2"/>
  </si>
  <si>
    <t>時間及び</t>
    <rPh sb="0" eb="2">
      <t>ジカン</t>
    </rPh>
    <rPh sb="2" eb="3">
      <t>オヨ</t>
    </rPh>
    <phoneticPr fontId="2"/>
  </si>
  <si>
    <t>大型バス</t>
    <rPh sb="0" eb="2">
      <t>オオガタ</t>
    </rPh>
    <phoneticPr fontId="2"/>
  </si>
  <si>
    <t>□</t>
    <phoneticPr fontId="2"/>
  </si>
  <si>
    <r>
      <t>マイクロ</t>
    </r>
    <r>
      <rPr>
        <sz val="14"/>
        <rFont val="ＭＳ 明朝"/>
        <family val="1"/>
        <charset val="128"/>
      </rPr>
      <t>（</t>
    </r>
    <phoneticPr fontId="2"/>
  </si>
  <si>
    <t>台）</t>
  </si>
  <si>
    <t>ＡＭ・ＰＭ</t>
    <phoneticPr fontId="2"/>
  </si>
  <si>
    <r>
      <rPr>
        <sz val="11"/>
        <rFont val="ＭＳ 明朝"/>
        <family val="1"/>
        <charset val="128"/>
      </rPr>
      <t>その他</t>
    </r>
    <r>
      <rPr>
        <sz val="16"/>
        <rFont val="ＭＳ 明朝"/>
        <family val="1"/>
        <charset val="128"/>
      </rPr>
      <t>（</t>
    </r>
    <rPh sb="2" eb="3">
      <t>タ</t>
    </rPh>
    <phoneticPr fontId="2"/>
  </si>
  <si>
    <t>　　　）</t>
    <phoneticPr fontId="2"/>
  </si>
  <si>
    <t>.</t>
    <phoneticPr fontId="2"/>
  </si>
  <si>
    <t>連絡事項</t>
    <rPh sb="0" eb="2">
      <t>レンラク</t>
    </rPh>
    <rPh sb="2" eb="4">
      <t>ジコウ</t>
    </rPh>
    <phoneticPr fontId="2"/>
  </si>
  <si>
    <t>(要望等）</t>
  </si>
  <si>
    <t>(１) 申込書は３部作成し、１部を各県高体連柔道部、２部（大会事務局・指定宿舎用）を宿泊要項に</t>
    <rPh sb="4" eb="7">
      <t>モウシコミショ</t>
    </rPh>
    <rPh sb="9" eb="10">
      <t>ブ</t>
    </rPh>
    <rPh sb="10" eb="12">
      <t>サクセイ</t>
    </rPh>
    <rPh sb="15" eb="16">
      <t>ブ</t>
    </rPh>
    <rPh sb="17" eb="19">
      <t>カクケン</t>
    </rPh>
    <rPh sb="19" eb="20">
      <t>コウ</t>
    </rPh>
    <rPh sb="20" eb="21">
      <t>タイ</t>
    </rPh>
    <rPh sb="21" eb="22">
      <t>レン</t>
    </rPh>
    <rPh sb="22" eb="24">
      <t>ジュウドウ</t>
    </rPh>
    <rPh sb="24" eb="25">
      <t>ブ</t>
    </rPh>
    <rPh sb="27" eb="28">
      <t>ブ</t>
    </rPh>
    <rPh sb="29" eb="31">
      <t>タイカイ</t>
    </rPh>
    <rPh sb="31" eb="34">
      <t>ジムキョク</t>
    </rPh>
    <rPh sb="35" eb="37">
      <t>シテイ</t>
    </rPh>
    <rPh sb="37" eb="39">
      <t>シュクシャ</t>
    </rPh>
    <rPh sb="39" eb="40">
      <t>ヨウ</t>
    </rPh>
    <phoneticPr fontId="2"/>
  </si>
  <si>
    <t>　　 基づき、大会申込と同時に送付してください。</t>
    <rPh sb="7" eb="9">
      <t>タイカイ</t>
    </rPh>
    <rPh sb="9" eb="11">
      <t>モウシコ</t>
    </rPh>
    <rPh sb="12" eb="14">
      <t>ドウジ</t>
    </rPh>
    <rPh sb="15" eb="17">
      <t>ソウフ</t>
    </rPh>
    <phoneticPr fontId="2"/>
  </si>
  <si>
    <r>
      <t>(２) 到着・宿泊日数を変更する場合は、必ず</t>
    </r>
    <r>
      <rPr>
        <sz val="11"/>
        <rFont val="ＭＳ Ｐゴシック"/>
        <family val="3"/>
        <charset val="128"/>
      </rPr>
      <t>大会事務局と斡旋旅行業者(宿舎決定後）に連絡して</t>
    </r>
    <rPh sb="4" eb="6">
      <t>トウチャク</t>
    </rPh>
    <rPh sb="7" eb="9">
      <t>シュクハク</t>
    </rPh>
    <rPh sb="9" eb="11">
      <t>ニッスウ</t>
    </rPh>
    <rPh sb="12" eb="14">
      <t>ヘンコウ</t>
    </rPh>
    <rPh sb="16" eb="18">
      <t>バアイ</t>
    </rPh>
    <rPh sb="20" eb="21">
      <t>カナラ</t>
    </rPh>
    <rPh sb="22" eb="24">
      <t>タイカイ</t>
    </rPh>
    <rPh sb="24" eb="26">
      <t>ジム</t>
    </rPh>
    <rPh sb="26" eb="27">
      <t>キョク</t>
    </rPh>
    <rPh sb="28" eb="30">
      <t>アッセン</t>
    </rPh>
    <rPh sb="30" eb="32">
      <t>リョコウ</t>
    </rPh>
    <rPh sb="32" eb="34">
      <t>ギョウシャ</t>
    </rPh>
    <rPh sb="35" eb="37">
      <t>シュクシャ</t>
    </rPh>
    <rPh sb="37" eb="39">
      <t>ケッテイ</t>
    </rPh>
    <rPh sb="39" eb="40">
      <t>ゴ</t>
    </rPh>
    <rPh sb="42" eb="44">
      <t>レンラク</t>
    </rPh>
    <phoneticPr fontId="2"/>
  </si>
  <si>
    <t>　　ください。</t>
    <phoneticPr fontId="2"/>
  </si>
  <si>
    <t>(３) 駐車場の関係上、到着日時を正確に記入し、利用交通機関も必ず記入してください。</t>
    <rPh sb="12" eb="14">
      <t>トウチャク</t>
    </rPh>
    <rPh sb="14" eb="16">
      <t>ニチジ</t>
    </rPh>
    <rPh sb="17" eb="19">
      <t>セイカク</t>
    </rPh>
    <rPh sb="20" eb="22">
      <t>キニュウ</t>
    </rPh>
    <rPh sb="24" eb="26">
      <t>リヨウ</t>
    </rPh>
    <rPh sb="26" eb="28">
      <t>コウツウ</t>
    </rPh>
    <rPh sb="28" eb="30">
      <t>キカン</t>
    </rPh>
    <rPh sb="31" eb="32">
      <t>カナラ</t>
    </rPh>
    <rPh sb="33" eb="35">
      <t>キニュウ</t>
    </rPh>
    <phoneticPr fontId="2"/>
  </si>
  <si>
    <t>(４) 特に最終宿泊予定日を記入される際、未定の場合は予定を明確に記入してください。</t>
    <rPh sb="4" eb="5">
      <t>トク</t>
    </rPh>
    <rPh sb="6" eb="8">
      <t>サイシュウ</t>
    </rPh>
    <rPh sb="8" eb="10">
      <t>シュクハク</t>
    </rPh>
    <rPh sb="10" eb="13">
      <t>ヨテイビ</t>
    </rPh>
    <rPh sb="14" eb="16">
      <t>キニュウ</t>
    </rPh>
    <rPh sb="19" eb="20">
      <t>サイ</t>
    </rPh>
    <rPh sb="21" eb="23">
      <t>ミテイ</t>
    </rPh>
    <rPh sb="24" eb="26">
      <t>バアイ</t>
    </rPh>
    <rPh sb="27" eb="29">
      <t>ヨテイ</t>
    </rPh>
    <rPh sb="30" eb="32">
      <t>メイカク</t>
    </rPh>
    <rPh sb="33" eb="35">
      <t>キニュウ</t>
    </rPh>
    <phoneticPr fontId="2"/>
  </si>
  <si>
    <t>【　宿 泊 者 名 簿　】</t>
    <rPh sb="2" eb="3">
      <t>ヤド</t>
    </rPh>
    <rPh sb="4" eb="5">
      <t>ハク</t>
    </rPh>
    <rPh sb="6" eb="7">
      <t>モノ</t>
    </rPh>
    <rPh sb="8" eb="9">
      <t>ナ</t>
    </rPh>
    <rPh sb="10" eb="11">
      <t>ボ</t>
    </rPh>
    <phoneticPr fontId="2"/>
  </si>
  <si>
    <t>県名</t>
    <rPh sb="0" eb="2">
      <t>ケンメイ</t>
    </rPh>
    <phoneticPr fontId="33"/>
  </si>
  <si>
    <t>県</t>
    <rPh sb="0" eb="1">
      <t>ケン</t>
    </rPh>
    <phoneticPr fontId="33"/>
  </si>
  <si>
    <t>宿泊日</t>
    <rPh sb="0" eb="3">
      <t>シュクハクビ</t>
    </rPh>
    <phoneticPr fontId="33"/>
  </si>
  <si>
    <t>フリガナ</t>
    <phoneticPr fontId="2"/>
  </si>
  <si>
    <t>T　E　L</t>
    <phoneticPr fontId="2"/>
  </si>
  <si>
    <t>引率責任者名</t>
    <rPh sb="0" eb="2">
      <t>インソツ</t>
    </rPh>
    <rPh sb="2" eb="4">
      <t>セキニン</t>
    </rPh>
    <rPh sb="4" eb="5">
      <t>シャ</t>
    </rPh>
    <rPh sb="5" eb="6">
      <t>メイ</t>
    </rPh>
    <phoneticPr fontId="2"/>
  </si>
  <si>
    <t>F　A　X</t>
    <phoneticPr fontId="33"/>
  </si>
  <si>
    <t>携　　帯</t>
    <rPh sb="0" eb="1">
      <t>ケイ</t>
    </rPh>
    <rPh sb="3" eb="4">
      <t>オビ</t>
    </rPh>
    <phoneticPr fontId="2"/>
  </si>
  <si>
    <t>NO</t>
    <phoneticPr fontId="2"/>
  </si>
  <si>
    <t>性別</t>
    <rPh sb="0" eb="1">
      <t>セイ</t>
    </rPh>
    <rPh sb="1" eb="2">
      <t>ベツ</t>
    </rPh>
    <phoneticPr fontId="2"/>
  </si>
  <si>
    <t>参加区分</t>
    <rPh sb="0" eb="2">
      <t>サンカ</t>
    </rPh>
    <rPh sb="2" eb="4">
      <t>クブン</t>
    </rPh>
    <phoneticPr fontId="2"/>
  </si>
  <si>
    <t>泊数</t>
    <rPh sb="0" eb="1">
      <t>ハク</t>
    </rPh>
    <rPh sb="1" eb="2">
      <t>スウ</t>
    </rPh>
    <phoneticPr fontId="2"/>
  </si>
  <si>
    <t>初泊日ﾁｪｯｸｲﾝ予定時間</t>
    <rPh sb="0" eb="1">
      <t>ショ</t>
    </rPh>
    <rPh sb="1" eb="2">
      <t>ハク</t>
    </rPh>
    <rPh sb="2" eb="3">
      <t>ビ</t>
    </rPh>
    <rPh sb="9" eb="11">
      <t>ヨテイ</t>
    </rPh>
    <rPh sb="11" eb="13">
      <t>ジカン</t>
    </rPh>
    <phoneticPr fontId="33"/>
  </si>
  <si>
    <t>食事時間の希望について（調整予定）</t>
    <rPh sb="0" eb="1">
      <t>ショク</t>
    </rPh>
    <rPh sb="1" eb="2">
      <t>ジ</t>
    </rPh>
    <rPh sb="2" eb="4">
      <t>ジカン</t>
    </rPh>
    <rPh sb="5" eb="7">
      <t>キボウ</t>
    </rPh>
    <rPh sb="12" eb="14">
      <t>チョウセイ</t>
    </rPh>
    <rPh sb="14" eb="16">
      <t>ヨテイ</t>
    </rPh>
    <phoneticPr fontId="33"/>
  </si>
  <si>
    <t>ホテル駐車場
利用台数</t>
    <rPh sb="3" eb="6">
      <t>チュウシャジョウ</t>
    </rPh>
    <rPh sb="7" eb="9">
      <t>リヨウ</t>
    </rPh>
    <rPh sb="9" eb="11">
      <t>ダイスウ</t>
    </rPh>
    <phoneticPr fontId="33"/>
  </si>
  <si>
    <t>普通車</t>
    <rPh sb="0" eb="3">
      <t>フツウシャ</t>
    </rPh>
    <phoneticPr fontId="33"/>
  </si>
  <si>
    <t>ワゴン
タイプ</t>
    <phoneticPr fontId="33"/>
  </si>
  <si>
    <t>マイクロ
バ　ス</t>
    <phoneticPr fontId="33"/>
  </si>
  <si>
    <t>小 型
バ ス</t>
    <rPh sb="0" eb="1">
      <t>ショウ</t>
    </rPh>
    <rPh sb="2" eb="3">
      <t>カタ</t>
    </rPh>
    <phoneticPr fontId="33"/>
  </si>
  <si>
    <t>中 型
バ ス</t>
    <rPh sb="0" eb="1">
      <t>チュウ</t>
    </rPh>
    <rPh sb="2" eb="3">
      <t>カタ</t>
    </rPh>
    <phoneticPr fontId="33"/>
  </si>
  <si>
    <t>大 型
バ ス</t>
    <rPh sb="0" eb="1">
      <t>ダイ</t>
    </rPh>
    <rPh sb="2" eb="3">
      <t>カタ</t>
    </rPh>
    <phoneticPr fontId="33"/>
  </si>
  <si>
    <t>台</t>
    <rPh sb="0" eb="1">
      <t>ダイ</t>
    </rPh>
    <phoneticPr fontId="33"/>
  </si>
  <si>
    <t>※未定の場合、各ホテルと打合せお願い致します。</t>
    <rPh sb="1" eb="3">
      <t>ミテイ</t>
    </rPh>
    <rPh sb="4" eb="6">
      <t>バアイ</t>
    </rPh>
    <rPh sb="7" eb="8">
      <t>カク</t>
    </rPh>
    <rPh sb="12" eb="14">
      <t>ウチアワ</t>
    </rPh>
    <rPh sb="16" eb="17">
      <t>ネガイ</t>
    </rPh>
    <rPh sb="18" eb="19">
      <t>タ</t>
    </rPh>
    <phoneticPr fontId="33"/>
  </si>
  <si>
    <t>※食事会場の営業時間や収容人数により、時間調整や多少お待ち頂く場合もございます。ご理解とご協力、お願い致します。</t>
    <phoneticPr fontId="2"/>
  </si>
  <si>
    <t>備考欄</t>
    <rPh sb="0" eb="2">
      <t>ビコウ</t>
    </rPh>
    <rPh sb="2" eb="3">
      <t>ラン</t>
    </rPh>
    <phoneticPr fontId="33"/>
  </si>
  <si>
    <t>時</t>
    <rPh sb="0" eb="1">
      <t>ジ</t>
    </rPh>
    <phoneticPr fontId="2"/>
  </si>
  <si>
    <t>※普通車・ﾜｺﾞﾝは車高ご記入お願い致します。</t>
    <rPh sb="1" eb="3">
      <t>フツウ</t>
    </rPh>
    <rPh sb="3" eb="4">
      <t>シャ</t>
    </rPh>
    <rPh sb="10" eb="12">
      <t>シャコウ</t>
    </rPh>
    <rPh sb="13" eb="15">
      <t>キニュウ</t>
    </rPh>
    <rPh sb="16" eb="17">
      <t>ネガイ</t>
    </rPh>
    <rPh sb="18" eb="19">
      <t>タ</t>
    </rPh>
    <phoneticPr fontId="2"/>
  </si>
  <si>
    <t>【車高：</t>
    <phoneticPr fontId="2"/>
  </si>
  <si>
    <t>　　　cm】</t>
  </si>
  <si>
    <t>※不足の場合はコピーの上、ご利用下さい。</t>
    <rPh sb="1" eb="3">
      <t>フソク</t>
    </rPh>
    <rPh sb="4" eb="6">
      <t>バアイ</t>
    </rPh>
    <rPh sb="11" eb="12">
      <t>ウエ</t>
    </rPh>
    <rPh sb="14" eb="16">
      <t>リヨウ</t>
    </rPh>
    <rPh sb="16" eb="17">
      <t>クダ</t>
    </rPh>
    <phoneticPr fontId="2"/>
  </si>
  <si>
    <t>令和元年度 第２３回　九州高等学校新人柔道大会参加申込書【出場学校用】</t>
    <rPh sb="0" eb="2">
      <t>レイワ</t>
    </rPh>
    <rPh sb="2" eb="3">
      <t>モト</t>
    </rPh>
    <phoneticPr fontId="2"/>
  </si>
  <si>
    <t>令和元年度 第２３回九州高等学校新人柔道大会</t>
    <rPh sb="0" eb="2">
      <t>レイワ</t>
    </rPh>
    <rPh sb="2" eb="3">
      <t>モト</t>
    </rPh>
    <rPh sb="3" eb="5">
      <t>ネンド</t>
    </rPh>
    <phoneticPr fontId="2"/>
  </si>
  <si>
    <t>令和元年度　第２３回 九州高等学校新人柔道大会</t>
    <rPh sb="0" eb="2">
      <t>レイワ</t>
    </rPh>
    <rPh sb="2" eb="3">
      <t>モト</t>
    </rPh>
    <rPh sb="3" eb="4">
      <t>ネン</t>
    </rPh>
    <rPh sb="4" eb="5">
      <t>ド</t>
    </rPh>
    <rPh sb="6" eb="7">
      <t>ダイ</t>
    </rPh>
    <rPh sb="9" eb="10">
      <t>カイ</t>
    </rPh>
    <rPh sb="11" eb="13">
      <t>キュウシュウ</t>
    </rPh>
    <rPh sb="13" eb="15">
      <t>コウトウ</t>
    </rPh>
    <rPh sb="15" eb="17">
      <t>ガッコウ</t>
    </rPh>
    <rPh sb="17" eb="19">
      <t>シンジン</t>
    </rPh>
    <rPh sb="19" eb="21">
      <t>ジュウドウ</t>
    </rPh>
    <rPh sb="21" eb="23">
      <t>タイカイ</t>
    </rPh>
    <phoneticPr fontId="33"/>
  </si>
  <si>
    <t>令和元年度　第２３回九州高等学校新人柔道大会 参加料内訳</t>
    <rPh sb="0" eb="2">
      <t>レイワ</t>
    </rPh>
    <rPh sb="2" eb="3">
      <t>モト</t>
    </rPh>
    <rPh sb="3" eb="5">
      <t>ネンド</t>
    </rPh>
    <rPh sb="6" eb="7">
      <t>ダイ</t>
    </rPh>
    <rPh sb="9" eb="10">
      <t>カイ</t>
    </rPh>
    <rPh sb="10" eb="12">
      <t>キュウシュウ</t>
    </rPh>
    <rPh sb="12" eb="14">
      <t>コウトウ</t>
    </rPh>
    <rPh sb="14" eb="15">
      <t>ガク</t>
    </rPh>
    <rPh sb="15" eb="16">
      <t>コウ</t>
    </rPh>
    <rPh sb="18" eb="20">
      <t>ジュウドウ</t>
    </rPh>
    <rPh sb="20" eb="22">
      <t>タイカイ</t>
    </rPh>
    <rPh sb="23" eb="26">
      <t>サンカリョウ</t>
    </rPh>
    <rPh sb="26" eb="28">
      <t>ウチワケ</t>
    </rPh>
    <phoneticPr fontId="2"/>
  </si>
  <si>
    <t>令和元年度　第２３回九州高等学校新人柔道大会</t>
    <rPh sb="0" eb="3">
      <t>レイワモト</t>
    </rPh>
    <phoneticPr fontId="2"/>
  </si>
  <si>
    <t>令和元年</t>
    <rPh sb="0" eb="2">
      <t>レイワ</t>
    </rPh>
    <rPh sb="2" eb="3">
      <t>モト</t>
    </rPh>
    <rPh sb="3" eb="4">
      <t>ネン</t>
    </rPh>
    <phoneticPr fontId="2"/>
  </si>
  <si>
    <t>※　ご要望に添えない場合もありますが、予めご了承ください。</t>
    <rPh sb="3" eb="5">
      <t>ヨウボウ</t>
    </rPh>
    <rPh sb="6" eb="7">
      <t>ソ</t>
    </rPh>
    <rPh sb="10" eb="12">
      <t>バアイ</t>
    </rPh>
    <rPh sb="19" eb="20">
      <t>アラカジ</t>
    </rPh>
    <rPh sb="22" eb="24">
      <t>リョウショウ</t>
    </rPh>
    <phoneticPr fontId="2"/>
  </si>
  <si>
    <t>※　宮崎県内イベントの都合上、宿泊地は宮崎市青島地区となります。ご理解ご了承ください。</t>
    <rPh sb="2" eb="5">
      <t>ミヤザキケン</t>
    </rPh>
    <rPh sb="5" eb="6">
      <t>ナイ</t>
    </rPh>
    <rPh sb="11" eb="14">
      <t>ツゴウジョウ</t>
    </rPh>
    <rPh sb="15" eb="18">
      <t>シュクハクチ</t>
    </rPh>
    <rPh sb="19" eb="22">
      <t>ミヤザキシ</t>
    </rPh>
    <rPh sb="22" eb="24">
      <t>アオシマ</t>
    </rPh>
    <rPh sb="24" eb="26">
      <t>チク</t>
    </rPh>
    <rPh sb="33" eb="35">
      <t>リカイ</t>
    </rPh>
    <rPh sb="36" eb="38">
      <t>リョウショウ</t>
    </rPh>
    <phoneticPr fontId="2"/>
  </si>
  <si>
    <t>11/8(金)夕食</t>
    <rPh sb="5" eb="6">
      <t>キン</t>
    </rPh>
    <rPh sb="7" eb="9">
      <t>ユウショク</t>
    </rPh>
    <phoneticPr fontId="33"/>
  </si>
  <si>
    <t>11/9(土)夕食</t>
    <rPh sb="5" eb="6">
      <t>ド</t>
    </rPh>
    <rPh sb="7" eb="9">
      <t>ユウショク</t>
    </rPh>
    <phoneticPr fontId="33"/>
  </si>
  <si>
    <t>11/10(日)夕食</t>
    <rPh sb="6" eb="7">
      <t>ニチ</t>
    </rPh>
    <rPh sb="8" eb="10">
      <t>ユウショク</t>
    </rPh>
    <phoneticPr fontId="33"/>
  </si>
  <si>
    <t>11/9(土)朝食</t>
    <rPh sb="5" eb="6">
      <t>ド</t>
    </rPh>
    <rPh sb="7" eb="8">
      <t>アサ</t>
    </rPh>
    <phoneticPr fontId="33"/>
  </si>
  <si>
    <t>11/10(日)朝食</t>
    <rPh sb="6" eb="7">
      <t>ニチ</t>
    </rPh>
    <rPh sb="8" eb="9">
      <t>アサ</t>
    </rPh>
    <phoneticPr fontId="33"/>
  </si>
  <si>
    <t>11/11(月)朝食</t>
    <rPh sb="6" eb="7">
      <t>ゲツ</t>
    </rPh>
    <rPh sb="8" eb="9">
      <t>アサ</t>
    </rPh>
    <phoneticPr fontId="33"/>
  </si>
  <si>
    <t>段位</t>
    <rPh sb="0" eb="2">
      <t>ダンイ</t>
    </rPh>
    <phoneticPr fontId="2"/>
  </si>
  <si>
    <t>頃</t>
    <rPh sb="0" eb="1">
      <t>コロ</t>
    </rPh>
    <phoneticPr fontId="2"/>
  </si>
  <si>
    <t>カタカナ氏名</t>
    <rPh sb="4" eb="6">
      <t>シメイ</t>
    </rPh>
    <phoneticPr fontId="33"/>
  </si>
  <si>
    <t>11月</t>
    <rPh sb="2" eb="3">
      <t>ガツ</t>
    </rPh>
    <phoneticPr fontId="33"/>
  </si>
  <si>
    <t>から</t>
    <phoneticPr fontId="2"/>
  </si>
  <si>
    <t>泊</t>
    <rPh sb="0" eb="1">
      <t>ハク</t>
    </rPh>
    <phoneticPr fontId="2"/>
  </si>
  <si>
    <t>7日(木)</t>
    <rPh sb="1" eb="2">
      <t>ニチ</t>
    </rPh>
    <rPh sb="3" eb="4">
      <t>モク</t>
    </rPh>
    <phoneticPr fontId="2"/>
  </si>
  <si>
    <t>8日(金)</t>
    <rPh sb="1" eb="2">
      <t>ニチ</t>
    </rPh>
    <rPh sb="3" eb="4">
      <t>キン</t>
    </rPh>
    <phoneticPr fontId="2"/>
  </si>
  <si>
    <t>9日(土)</t>
    <rPh sb="1" eb="2">
      <t>ニチ</t>
    </rPh>
    <rPh sb="3" eb="4">
      <t>ド</t>
    </rPh>
    <phoneticPr fontId="2"/>
  </si>
  <si>
    <t>10日(日)</t>
    <rPh sb="2" eb="3">
      <t>ニチ</t>
    </rPh>
    <rPh sb="4" eb="5">
      <t>ニチ</t>
    </rPh>
    <phoneticPr fontId="2"/>
  </si>
  <si>
    <t>11日(月)</t>
    <rPh sb="2" eb="3">
      <t>ニチ</t>
    </rPh>
    <rPh sb="4" eb="5">
      <t>ゲツ</t>
    </rPh>
    <phoneticPr fontId="2"/>
  </si>
  <si>
    <t>名簿提出期限：１０月３１日（金）</t>
    <rPh sb="0" eb="2">
      <t>メイボ</t>
    </rPh>
    <rPh sb="2" eb="4">
      <t>テイシュツ</t>
    </rPh>
    <rPh sb="4" eb="6">
      <t>キゲン</t>
    </rPh>
    <rPh sb="9" eb="10">
      <t>ツキ</t>
    </rPh>
    <rPh sb="12" eb="13">
      <t>ヒ</t>
    </rPh>
    <rPh sb="14" eb="15">
      <t>キン</t>
    </rPh>
    <phoneticPr fontId="33"/>
  </si>
  <si>
    <t>※宿泊数が異なる方が参加の場合、備考欄に日程詳細をご記入お願い致します。</t>
    <rPh sb="1" eb="3">
      <t>シュクハク</t>
    </rPh>
    <rPh sb="3" eb="4">
      <t>スウ</t>
    </rPh>
    <rPh sb="5" eb="6">
      <t>コト</t>
    </rPh>
    <rPh sb="8" eb="9">
      <t>カタ</t>
    </rPh>
    <rPh sb="10" eb="12">
      <t>サンカ</t>
    </rPh>
    <rPh sb="13" eb="15">
      <t>バアイ</t>
    </rPh>
    <rPh sb="16" eb="18">
      <t>ビコウ</t>
    </rPh>
    <rPh sb="18" eb="19">
      <t>ラン</t>
    </rPh>
    <rPh sb="20" eb="22">
      <t>ニッテイ</t>
    </rPh>
    <rPh sb="22" eb="24">
      <t>ショウサイ</t>
    </rPh>
    <rPh sb="26" eb="28">
      <t>キニュウ</t>
    </rPh>
    <rPh sb="29" eb="30">
      <t>ネガイ</t>
    </rPh>
    <rPh sb="31" eb="32">
      <t>タ</t>
    </rPh>
    <phoneticPr fontId="33"/>
  </si>
  <si>
    <t>予定</t>
    <rPh sb="0" eb="2">
      <t>ヨテイ</t>
    </rPh>
    <phoneticPr fontId="2"/>
  </si>
  <si>
    <t>11/11(月)</t>
    <rPh sb="6" eb="7">
      <t>ゲツ</t>
    </rPh>
    <phoneticPr fontId="2"/>
  </si>
  <si>
    <t>11月7日(木)</t>
    <rPh sb="2" eb="3">
      <t>ガツ</t>
    </rPh>
    <rPh sb="4" eb="5">
      <t>ニチ</t>
    </rPh>
    <rPh sb="6" eb="7">
      <t>モク</t>
    </rPh>
    <phoneticPr fontId="2"/>
  </si>
  <si>
    <t>11月9日(土)</t>
    <rPh sb="2" eb="3">
      <t>ガツ</t>
    </rPh>
    <rPh sb="4" eb="5">
      <t>ニチ</t>
    </rPh>
    <rPh sb="6" eb="7">
      <t>ド</t>
    </rPh>
    <phoneticPr fontId="2"/>
  </si>
  <si>
    <t>11月10日(日)</t>
    <rPh sb="2" eb="3">
      <t>ガツ</t>
    </rPh>
    <rPh sb="5" eb="6">
      <t>ニチ</t>
    </rPh>
    <rPh sb="7" eb="8">
      <t>ニチ</t>
    </rPh>
    <phoneticPr fontId="2"/>
  </si>
  <si>
    <t>朝食</t>
    <rPh sb="0" eb="2">
      <t>チョウショク</t>
    </rPh>
    <phoneticPr fontId="2"/>
  </si>
  <si>
    <t>11月8日(金)</t>
    <rPh sb="2" eb="3">
      <t>ガツ</t>
    </rPh>
    <rPh sb="4" eb="5">
      <t>ニチ</t>
    </rPh>
    <rPh sb="6" eb="7">
      <t>キン</t>
    </rPh>
    <phoneticPr fontId="2"/>
  </si>
  <si>
    <t>令和元年１１月　 日</t>
    <rPh sb="0" eb="4">
      <t>レイワモトネン</t>
    </rPh>
    <phoneticPr fontId="2"/>
  </si>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</sst>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m/d;@"/>
    <numFmt numFmtId="178" formatCode="aaaa"/>
  </numFmts>
  <fonts count="5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b/>
      <sz val="12"/>
      <name val="ＭＳ ゴシック"/>
      <family val="3"/>
      <charset val="128"/>
    </font>
    <font>
      <b/>
      <sz val="16"/>
      <name val="ＭＳ 明朝"/>
      <family val="1"/>
      <charset val="128"/>
    </font>
    <font>
      <sz val="10"/>
      <name val="ＭＳ 明朝"/>
      <family val="1"/>
      <charset val="128"/>
    </font>
    <font>
      <sz val="18"/>
      <name val="ＭＳ 明朝"/>
      <family val="1"/>
      <charset val="128"/>
    </font>
    <font>
      <sz val="11"/>
      <name val="ＭＳ 明朝"/>
      <family val="1"/>
      <charset val="128"/>
    </font>
    <font>
      <sz val="6"/>
      <name val="ＭＳ 明朝"/>
      <family val="1"/>
      <charset val="128"/>
    </font>
    <font>
      <sz val="14"/>
      <name val="ＭＳ 明朝"/>
      <family val="1"/>
      <charset val="128"/>
    </font>
    <font>
      <sz val="16"/>
      <name val="ＭＳ 明朝"/>
      <family val="1"/>
      <charset val="128"/>
    </font>
    <font>
      <b/>
      <sz val="22"/>
      <name val="ＭＳ ゴシック"/>
      <family val="3"/>
      <charset val="128"/>
    </font>
    <font>
      <b/>
      <sz val="18"/>
      <name val="ＭＳ ゴシック"/>
      <family val="3"/>
      <charset val="128"/>
    </font>
    <font>
      <b/>
      <sz val="16"/>
      <name val="ＭＳ ゴシック"/>
      <family val="3"/>
      <charset val="128"/>
    </font>
    <font>
      <b/>
      <sz val="11"/>
      <name val="ＭＳ ゴシック"/>
      <family val="3"/>
      <charset val="128"/>
    </font>
    <font>
      <b/>
      <sz val="24"/>
      <name val="ＭＳ ゴシック"/>
      <family val="3"/>
      <charset val="128"/>
    </font>
    <font>
      <b/>
      <sz val="14"/>
      <name val="ＭＳ ゴシック"/>
      <family val="3"/>
      <charset val="128"/>
    </font>
    <font>
      <b/>
      <sz val="9"/>
      <color indexed="81"/>
      <name val="ＭＳ Ｐゴシック"/>
      <family val="3"/>
      <charset val="128"/>
    </font>
    <font>
      <sz val="18"/>
      <name val="ＭＳ Ｐゴシック"/>
      <family val="3"/>
      <charset val="128"/>
    </font>
    <font>
      <sz val="10"/>
      <name val="ＤＦ平成明朝体W3"/>
      <family val="1"/>
      <charset val="128"/>
    </font>
    <font>
      <b/>
      <sz val="20"/>
      <name val="ＭＳ ゴシック"/>
      <family val="3"/>
      <charset val="128"/>
    </font>
    <font>
      <sz val="8"/>
      <name val="ＭＳ 明朝"/>
      <family val="1"/>
      <charset val="128"/>
    </font>
    <font>
      <sz val="6"/>
      <name val="ＤＦ平成明朝体W3"/>
      <family val="1"/>
      <charset val="128"/>
    </font>
    <font>
      <sz val="11"/>
      <name val="ＤＦ平成明朝体W3"/>
      <family val="1"/>
      <charset val="128"/>
    </font>
    <font>
      <sz val="16"/>
      <name val="ＤＦ平成明朝体W3"/>
      <family val="1"/>
      <charset val="128"/>
    </font>
    <font>
      <sz val="20"/>
      <name val="ＭＳ 明朝"/>
      <family val="1"/>
      <charset val="128"/>
    </font>
    <font>
      <sz val="20"/>
      <name val="ＤＦ平成明朝体W3"/>
      <family val="1"/>
      <charset val="128"/>
    </font>
    <font>
      <b/>
      <sz val="11"/>
      <name val="HGS創英角ｺﾞｼｯｸUB"/>
      <family val="3"/>
      <charset val="128"/>
    </font>
    <font>
      <sz val="8"/>
      <name val="ＤＦ平成明朝体W3"/>
      <family val="1"/>
      <charset val="128"/>
    </font>
    <font>
      <sz val="9"/>
      <name val="ＭＳ 明朝"/>
      <family val="1"/>
      <charset val="128"/>
    </font>
    <font>
      <b/>
      <sz val="9.5"/>
      <name val="ＭＳ ゴシック"/>
      <family val="3"/>
      <charset val="128"/>
    </font>
    <font>
      <b/>
      <u/>
      <sz val="26"/>
      <color indexed="8"/>
      <name val="HG丸ｺﾞｼｯｸM-PRO"/>
      <family val="3"/>
      <charset val="128"/>
    </font>
    <font>
      <sz val="6"/>
      <name val="ＭＳ Ｐゴシック"/>
      <family val="3"/>
      <charset val="128"/>
    </font>
    <font>
      <sz val="11"/>
      <color indexed="8"/>
      <name val="HG丸ｺﾞｼｯｸM-PRO"/>
      <family val="3"/>
      <charset val="128"/>
    </font>
    <font>
      <b/>
      <sz val="20"/>
      <color indexed="8"/>
      <name val="HG丸ｺﾞｼｯｸM-PRO"/>
      <family val="3"/>
      <charset val="128"/>
    </font>
    <font>
      <sz val="20"/>
      <color indexed="8"/>
      <name val="HG丸ｺﾞｼｯｸM-PRO"/>
      <family val="3"/>
      <charset val="128"/>
    </font>
    <font>
      <b/>
      <sz val="14"/>
      <name val="HG丸ｺﾞｼｯｸM-PRO"/>
      <family val="3"/>
      <charset val="128"/>
    </font>
    <font>
      <sz val="10"/>
      <color indexed="8"/>
      <name val="HG丸ｺﾞｼｯｸM-PRO"/>
      <family val="3"/>
      <charset val="128"/>
    </font>
    <font>
      <sz val="9"/>
      <color indexed="8"/>
      <name val="HG丸ｺﾞｼｯｸM-PRO"/>
      <family val="3"/>
      <charset val="128"/>
    </font>
    <font>
      <b/>
      <u val="double"/>
      <sz val="11"/>
      <color indexed="8"/>
      <name val="HG丸ｺﾞｼｯｸM-PRO"/>
      <family val="3"/>
      <charset val="128"/>
    </font>
    <font>
      <sz val="7.5"/>
      <color indexed="8"/>
      <name val="HG丸ｺﾞｼｯｸM-PRO"/>
      <family val="3"/>
      <charset val="128"/>
    </font>
    <font>
      <b/>
      <sz val="11"/>
      <name val="HG丸ｺﾞｼｯｸM-PRO"/>
      <family val="3"/>
      <charset val="128"/>
    </font>
    <font>
      <b/>
      <sz val="14"/>
      <name val="ＭＳ 明朝"/>
      <family val="1"/>
      <charset val="128"/>
    </font>
    <font>
      <sz val="11"/>
      <color theme="0"/>
      <name val="ＭＳ Ｐゴシック"/>
      <family val="3"/>
      <charset val="128"/>
      <scheme val="minor"/>
    </font>
    <font>
      <sz val="11"/>
      <color rgb="FFFF0000"/>
      <name val="ＭＳ Ｐゴシック"/>
      <family val="3"/>
      <charset val="128"/>
      <scheme val="minor"/>
    </font>
    <font>
      <b/>
      <sz val="18"/>
      <color rgb="FF00B0F0"/>
      <name val="ＭＳ 明朝"/>
      <family val="1"/>
      <charset val="128"/>
    </font>
    <font>
      <b/>
      <sz val="18"/>
      <color rgb="FFFF0000"/>
      <name val="ＭＳ 明朝"/>
      <family val="1"/>
      <charset val="128"/>
    </font>
    <font>
      <sz val="6"/>
      <name val="ＭＳ Ｐゴシック"/>
      <family val="3"/>
      <charset val="128"/>
      <scheme val="minor"/>
    </font>
    <font>
      <sz val="11"/>
      <color rgb="FFFF0000"/>
      <name val="ＭＳ 明朝"/>
      <family val="1"/>
      <charset val="128"/>
    </font>
    <font>
      <sz val="26"/>
      <color rgb="FF0070C0"/>
      <name val="ＭＳ Ｐゴシック"/>
      <family val="3"/>
      <charset val="128"/>
    </font>
    <font>
      <sz val="10"/>
      <name val="ＭＳ Ｐゴシック"/>
      <family val="3"/>
      <charset val="128"/>
      <scheme val="minor"/>
    </font>
    <font>
      <sz val="11"/>
      <name val="ＭＳ Ｐゴシック"/>
      <family val="3"/>
      <charset val="128"/>
      <scheme val="minor"/>
    </font>
    <font>
      <sz val="12"/>
      <color indexed="8"/>
      <name val="HG丸ｺﾞｼｯｸM-PRO"/>
      <family val="3"/>
      <charset val="128"/>
    </font>
    <font>
      <b/>
      <u val="double"/>
      <sz val="14"/>
      <color indexed="8"/>
      <name val="HG丸ｺﾞｼｯｸM-PRO"/>
      <family val="3"/>
      <charset val="128"/>
    </font>
    <font>
      <b/>
      <sz val="14"/>
      <color indexed="8"/>
      <name val="ＭＳ Ｐゴシック"/>
      <family val="3"/>
      <charset val="128"/>
      <scheme val="minor"/>
    </font>
    <font>
      <sz val="10"/>
      <color theme="0"/>
      <name val="ＤＦ平成明朝体W3"/>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s>
  <borders count="160">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thin">
        <color indexed="64"/>
      </bottom>
      <diagonal/>
    </border>
    <border>
      <left/>
      <right style="medium">
        <color indexed="64"/>
      </right>
      <top/>
      <bottom style="thin">
        <color indexed="64"/>
      </bottom>
      <diagonal/>
    </border>
    <border>
      <left/>
      <right/>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medium">
        <color indexed="64"/>
      </left>
      <right/>
      <top/>
      <bottom/>
      <diagonal/>
    </border>
    <border>
      <left/>
      <right style="double">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bottom/>
      <diagonal/>
    </border>
    <border>
      <left style="hair">
        <color indexed="64"/>
      </left>
      <right/>
      <top/>
      <bottom style="double">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style="double">
        <color indexed="64"/>
      </left>
      <right/>
      <top/>
      <bottom style="medium">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diagonalDown="1">
      <left/>
      <right style="medium">
        <color indexed="64"/>
      </right>
      <top style="thin">
        <color indexed="64"/>
      </top>
      <bottom style="thin">
        <color indexed="64"/>
      </bottom>
      <diagonal style="hair">
        <color indexed="64"/>
      </diagonal>
    </border>
    <border>
      <left style="medium">
        <color indexed="64"/>
      </left>
      <right/>
      <top style="hair">
        <color indexed="64"/>
      </top>
      <bottom/>
      <diagonal/>
    </border>
    <border>
      <left/>
      <right/>
      <top style="hair">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hair">
        <color indexed="64"/>
      </top>
      <bottom style="hair">
        <color indexed="64"/>
      </bottom>
      <diagonal/>
    </border>
    <border diagonalDown="1">
      <left/>
      <right/>
      <top style="thin">
        <color indexed="64"/>
      </top>
      <bottom style="thin">
        <color indexed="64"/>
      </bottom>
      <diagonal style="hair">
        <color indexed="64"/>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s>
  <cellStyleXfs count="5">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cellStyleXfs>
  <cellXfs count="633">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Fill="1" applyAlignment="1">
      <alignment vertical="center"/>
    </xf>
    <xf numFmtId="0" fontId="3" fillId="0" borderId="1" xfId="0" applyFont="1" applyBorder="1" applyAlignment="1">
      <alignment horizontal="center" vertical="center"/>
    </xf>
    <xf numFmtId="0" fontId="5" fillId="0" borderId="0" xfId="0" applyFont="1" applyAlignment="1">
      <alignment vertical="center"/>
    </xf>
    <xf numFmtId="0" fontId="3" fillId="0" borderId="2" xfId="0" applyFont="1" applyBorder="1" applyAlignment="1">
      <alignment vertical="center"/>
    </xf>
    <xf numFmtId="176" fontId="3" fillId="0" borderId="0" xfId="0" applyNumberFormat="1" applyFont="1" applyFill="1" applyAlignment="1" applyProtection="1">
      <alignment horizontal="right" vertical="center" shrinkToFit="1"/>
      <protection locked="0"/>
    </xf>
    <xf numFmtId="0" fontId="3" fillId="0" borderId="0" xfId="0" applyFont="1" applyFill="1" applyAlignment="1">
      <alignment horizontal="right" vertical="center"/>
    </xf>
    <xf numFmtId="0" fontId="3" fillId="2" borderId="3" xfId="0" applyFont="1" applyFill="1" applyBorder="1" applyAlignment="1">
      <alignment horizontal="center" vertical="center"/>
    </xf>
    <xf numFmtId="0" fontId="6" fillId="0" borderId="1" xfId="0" applyFont="1" applyBorder="1" applyAlignment="1">
      <alignment horizontal="center" vertical="center"/>
    </xf>
    <xf numFmtId="0" fontId="4" fillId="0" borderId="3" xfId="0" applyFont="1" applyBorder="1" applyAlignment="1">
      <alignment horizontal="center" vertical="center"/>
    </xf>
    <xf numFmtId="0" fontId="3" fillId="2" borderId="3" xfId="0" applyFont="1" applyFill="1" applyBorder="1" applyAlignment="1">
      <alignment horizontal="center" vertical="center" shrinkToFit="1"/>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2" borderId="3" xfId="0" applyFont="1" applyFill="1" applyBorder="1" applyAlignment="1">
      <alignment horizontal="left" vertical="center" shrinkToFit="1"/>
    </xf>
    <xf numFmtId="0" fontId="46" fillId="0" borderId="0" xfId="0" applyFont="1" applyAlignment="1">
      <alignment vertical="center"/>
    </xf>
    <xf numFmtId="0" fontId="47" fillId="0" borderId="0" xfId="0" applyFont="1" applyAlignment="1">
      <alignment vertical="center"/>
    </xf>
    <xf numFmtId="0" fontId="8" fillId="0" borderId="0" xfId="0" applyFont="1" applyAlignment="1">
      <alignment horizontal="center" vertical="center"/>
    </xf>
    <xf numFmtId="0" fontId="48" fillId="0" borderId="3" xfId="0" applyFont="1" applyBorder="1" applyAlignment="1">
      <alignment horizontal="center" vertical="center"/>
    </xf>
    <xf numFmtId="0" fontId="9" fillId="0" borderId="4" xfId="0" applyFont="1" applyBorder="1" applyAlignment="1">
      <alignment horizontal="center"/>
    </xf>
    <xf numFmtId="0" fontId="8" fillId="0" borderId="3"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48" fillId="0" borderId="6" xfId="0" applyFont="1" applyBorder="1" applyAlignment="1">
      <alignment horizontal="center" vertical="center"/>
    </xf>
    <xf numFmtId="0" fontId="9" fillId="0" borderId="7" xfId="0" applyFont="1" applyBorder="1" applyAlignment="1">
      <alignment horizontal="center"/>
    </xf>
    <xf numFmtId="0" fontId="10" fillId="0" borderId="6" xfId="0" applyFont="1" applyBorder="1" applyAlignment="1">
      <alignment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left" vertical="center"/>
    </xf>
    <xf numFmtId="0" fontId="9" fillId="0" borderId="9" xfId="0" applyFont="1" applyBorder="1" applyAlignment="1">
      <alignment horizontal="center"/>
    </xf>
    <xf numFmtId="0" fontId="8" fillId="0" borderId="10" xfId="0" applyFont="1" applyFill="1" applyBorder="1" applyAlignment="1">
      <alignment horizontal="center" vertical="center"/>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shrinkToFit="1"/>
    </xf>
    <xf numFmtId="0" fontId="9"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xf>
    <xf numFmtId="0" fontId="10" fillId="0" borderId="14" xfId="0" applyFont="1" applyBorder="1" applyAlignment="1">
      <alignment vertical="center"/>
    </xf>
    <xf numFmtId="0" fontId="3" fillId="0" borderId="0" xfId="0" applyFont="1" applyAlignment="1">
      <alignment horizont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center" vertical="center" wrapText="1"/>
    </xf>
    <xf numFmtId="0" fontId="49" fillId="0" borderId="0" xfId="0" applyFont="1" applyAlignment="1">
      <alignment horizontal="left" vertical="center"/>
    </xf>
    <xf numFmtId="0" fontId="8" fillId="0" borderId="0" xfId="0" applyFont="1" applyAlignment="1">
      <alignment horizontal="center"/>
    </xf>
    <xf numFmtId="0" fontId="10" fillId="0" borderId="0" xfId="0" applyFont="1" applyBorder="1" applyAlignment="1">
      <alignment horizontal="left"/>
    </xf>
    <xf numFmtId="0" fontId="8" fillId="0" borderId="0" xfId="0" applyFont="1" applyBorder="1" applyAlignment="1">
      <alignment horizontal="left"/>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Fill="1" applyAlignment="1">
      <alignment horizontal="left"/>
    </xf>
    <xf numFmtId="0" fontId="8" fillId="0" borderId="0" xfId="0" applyFont="1" applyFill="1" applyAlignment="1">
      <alignment horizontal="left"/>
    </xf>
    <xf numFmtId="0" fontId="8" fillId="0" borderId="0" xfId="0" applyFont="1" applyAlignment="1">
      <alignment horizontal="left"/>
    </xf>
    <xf numFmtId="0" fontId="8" fillId="0" borderId="0" xfId="0" applyFont="1" applyAlignment="1"/>
    <xf numFmtId="0" fontId="13" fillId="3" borderId="0" xfId="0" applyFont="1" applyFill="1" applyAlignment="1">
      <alignment horizontal="center" vertical="center"/>
    </xf>
    <xf numFmtId="0" fontId="7" fillId="0" borderId="0" xfId="0" applyFont="1" applyAlignment="1">
      <alignment horizontal="center"/>
    </xf>
    <xf numFmtId="0" fontId="9" fillId="0" borderId="3" xfId="0" applyFont="1" applyBorder="1" applyAlignment="1">
      <alignment horizontal="center"/>
    </xf>
    <xf numFmtId="0" fontId="9" fillId="0" borderId="1" xfId="0" applyFont="1" applyBorder="1" applyAlignment="1">
      <alignment horizontal="center"/>
    </xf>
    <xf numFmtId="0" fontId="9" fillId="0" borderId="6" xfId="0" applyFont="1" applyBorder="1" applyAlignment="1">
      <alignment horizontal="center"/>
    </xf>
    <xf numFmtId="0" fontId="9" fillId="0" borderId="19" xfId="0" applyFont="1" applyBorder="1" applyAlignment="1">
      <alignment horizontal="center"/>
    </xf>
    <xf numFmtId="0" fontId="3" fillId="0" borderId="0" xfId="0" applyFont="1" applyAlignment="1">
      <alignment horizontal="right"/>
    </xf>
    <xf numFmtId="0" fontId="8" fillId="0" borderId="10" xfId="0" applyFont="1" applyBorder="1" applyAlignment="1">
      <alignment horizontal="center"/>
    </xf>
    <xf numFmtId="0" fontId="7" fillId="0" borderId="0" xfId="0" applyFont="1" applyAlignment="1">
      <alignment horizontal="left"/>
    </xf>
    <xf numFmtId="0" fontId="8" fillId="0" borderId="20" xfId="0" applyFont="1" applyBorder="1" applyAlignment="1">
      <alignment horizontal="center"/>
    </xf>
    <xf numFmtId="0" fontId="9" fillId="0" borderId="14" xfId="0" applyFont="1" applyBorder="1" applyAlignment="1">
      <alignment horizontal="center"/>
    </xf>
    <xf numFmtId="0" fontId="8" fillId="0" borderId="21" xfId="0" applyFont="1" applyFill="1" applyBorder="1" applyAlignment="1">
      <alignment horizontal="right" vertical="center"/>
    </xf>
    <xf numFmtId="0" fontId="8" fillId="0" borderId="0" xfId="0" applyFont="1" applyBorder="1" applyAlignment="1">
      <alignment horizontal="right" vertical="center"/>
    </xf>
    <xf numFmtId="0" fontId="8" fillId="0" borderId="22" xfId="0" applyFont="1" applyBorder="1" applyAlignment="1">
      <alignment horizontal="center"/>
    </xf>
    <xf numFmtId="0" fontId="8" fillId="0" borderId="23" xfId="0" applyFont="1" applyBorder="1" applyAlignment="1">
      <alignment horizontal="center"/>
    </xf>
    <xf numFmtId="0" fontId="12" fillId="3" borderId="6" xfId="0" applyFont="1" applyFill="1" applyBorder="1" applyAlignment="1" applyProtection="1">
      <alignment horizontal="center"/>
      <protection locked="0"/>
    </xf>
    <xf numFmtId="0" fontId="12" fillId="3" borderId="7" xfId="0" applyFont="1" applyFill="1" applyBorder="1" applyAlignment="1" applyProtection="1">
      <alignment horizontal="center"/>
      <protection locked="0"/>
    </xf>
    <xf numFmtId="0" fontId="12" fillId="3" borderId="24" xfId="0" applyFont="1" applyFill="1" applyBorder="1" applyAlignment="1" applyProtection="1">
      <alignment horizontal="center"/>
      <protection locked="0"/>
    </xf>
    <xf numFmtId="0" fontId="12" fillId="3" borderId="25" xfId="0" applyFont="1" applyFill="1" applyBorder="1" applyAlignment="1" applyProtection="1">
      <alignment horizontal="center"/>
      <protection locked="0"/>
    </xf>
    <xf numFmtId="0" fontId="12" fillId="3" borderId="26" xfId="0" applyFont="1" applyFill="1" applyBorder="1" applyAlignment="1" applyProtection="1">
      <alignment horizontal="center"/>
      <protection locked="0"/>
    </xf>
    <xf numFmtId="0" fontId="12" fillId="3" borderId="27" xfId="0" applyFont="1" applyFill="1" applyBorder="1" applyAlignment="1" applyProtection="1">
      <alignment horizontal="center"/>
      <protection locked="0"/>
    </xf>
    <xf numFmtId="0" fontId="8" fillId="0" borderId="28" xfId="0" applyFont="1" applyBorder="1" applyAlignment="1">
      <alignment horizontal="center"/>
    </xf>
    <xf numFmtId="0" fontId="8" fillId="0" borderId="29" xfId="0" applyFont="1" applyBorder="1" applyAlignment="1">
      <alignment horizontal="center"/>
    </xf>
    <xf numFmtId="0" fontId="12" fillId="3" borderId="30" xfId="0" applyFont="1" applyFill="1" applyBorder="1" applyAlignment="1" applyProtection="1">
      <alignment horizontal="center"/>
      <protection locked="0"/>
    </xf>
    <xf numFmtId="0" fontId="12" fillId="3" borderId="31" xfId="0" applyFont="1" applyFill="1" applyBorder="1" applyAlignment="1" applyProtection="1">
      <alignment horizontal="center"/>
      <protection locked="0"/>
    </xf>
    <xf numFmtId="0" fontId="13" fillId="3" borderId="32" xfId="0" applyFont="1" applyFill="1" applyBorder="1" applyAlignment="1" applyProtection="1">
      <alignment horizontal="center"/>
      <protection locked="0"/>
    </xf>
    <xf numFmtId="0" fontId="7" fillId="0" borderId="0" xfId="0" applyFont="1" applyFill="1" applyAlignment="1"/>
    <xf numFmtId="0" fontId="7" fillId="0" borderId="0" xfId="0" applyNumberFormat="1" applyFont="1" applyFill="1" applyAlignment="1"/>
    <xf numFmtId="0" fontId="11" fillId="0" borderId="0" xfId="0" applyFont="1" applyAlignment="1">
      <alignment horizontal="left"/>
    </xf>
    <xf numFmtId="0" fontId="11" fillId="0" borderId="0" xfId="0" applyFont="1" applyFill="1" applyAlignment="1"/>
    <xf numFmtId="0" fontId="1" fillId="0" borderId="0" xfId="2" applyAlignment="1"/>
    <xf numFmtId="0" fontId="1" fillId="0" borderId="0" xfId="2">
      <alignment vertical="center"/>
    </xf>
    <xf numFmtId="0" fontId="48" fillId="0" borderId="3" xfId="2" applyFont="1" applyBorder="1" applyAlignment="1">
      <alignment horizontal="center" vertical="center"/>
    </xf>
    <xf numFmtId="0" fontId="48" fillId="0" borderId="6" xfId="2" applyFont="1" applyBorder="1" applyAlignment="1">
      <alignment horizontal="center" vertical="center"/>
    </xf>
    <xf numFmtId="0" fontId="7" fillId="0" borderId="17" xfId="2" applyFont="1" applyBorder="1">
      <alignment vertical="center"/>
    </xf>
    <xf numFmtId="0" fontId="7" fillId="0" borderId="33" xfId="2" applyFont="1" applyBorder="1" applyAlignment="1">
      <alignment horizontal="center" vertical="center" wrapText="1"/>
    </xf>
    <xf numFmtId="0" fontId="11" fillId="0" borderId="17" xfId="2" applyFont="1" applyBorder="1" applyAlignment="1">
      <alignment vertical="center" wrapText="1"/>
    </xf>
    <xf numFmtId="0" fontId="11" fillId="0" borderId="34" xfId="2" applyFont="1" applyBorder="1" applyAlignment="1">
      <alignment vertical="center" wrapText="1"/>
    </xf>
    <xf numFmtId="0" fontId="7" fillId="0" borderId="35" xfId="2" applyFont="1" applyBorder="1" applyAlignment="1">
      <alignment horizontal="center" vertical="center" wrapText="1"/>
    </xf>
    <xf numFmtId="0" fontId="7" fillId="0" borderId="36" xfId="2" applyFont="1" applyBorder="1" applyAlignment="1">
      <alignment horizontal="center" vertical="center" wrapText="1"/>
    </xf>
    <xf numFmtId="0" fontId="7" fillId="0" borderId="37" xfId="2" applyFont="1" applyBorder="1" applyAlignment="1">
      <alignment horizontal="center" vertical="center" wrapText="1"/>
    </xf>
    <xf numFmtId="38" fontId="7" fillId="0" borderId="38" xfId="1" applyFont="1" applyBorder="1" applyAlignment="1">
      <alignment horizontal="center" vertical="center" wrapText="1"/>
    </xf>
    <xf numFmtId="0" fontId="19" fillId="0" borderId="17" xfId="2" applyFont="1" applyBorder="1">
      <alignment vertical="center"/>
    </xf>
    <xf numFmtId="0" fontId="19" fillId="0" borderId="33" xfId="2" applyFont="1" applyBorder="1" applyAlignment="1">
      <alignment horizontal="center" vertical="center" wrapText="1"/>
    </xf>
    <xf numFmtId="0" fontId="19" fillId="0" borderId="17" xfId="2" applyFont="1" applyBorder="1" applyAlignment="1">
      <alignment vertical="center" wrapText="1"/>
    </xf>
    <xf numFmtId="0" fontId="19" fillId="0" borderId="34" xfId="2" applyFont="1" applyBorder="1" applyAlignment="1">
      <alignment vertical="center" wrapText="1"/>
    </xf>
    <xf numFmtId="0" fontId="19" fillId="0" borderId="35" xfId="2" applyFont="1" applyBorder="1" applyAlignment="1">
      <alignment horizontal="center" vertical="center" wrapText="1"/>
    </xf>
    <xf numFmtId="0" fontId="19" fillId="0" borderId="36" xfId="2" applyFont="1" applyBorder="1" applyAlignment="1">
      <alignment horizontal="center" vertical="center" wrapText="1"/>
    </xf>
    <xf numFmtId="0" fontId="19" fillId="0" borderId="33" xfId="2" applyFont="1" applyBorder="1" applyAlignment="1">
      <alignment vertical="center" wrapText="1"/>
    </xf>
    <xf numFmtId="0" fontId="19" fillId="0" borderId="37" xfId="2" applyFont="1" applyBorder="1" applyAlignment="1">
      <alignment horizontal="center" vertical="center" wrapText="1"/>
    </xf>
    <xf numFmtId="0" fontId="19" fillId="0" borderId="38" xfId="2" applyFont="1" applyBorder="1" applyAlignment="1">
      <alignment horizontal="center" vertical="center" wrapText="1"/>
    </xf>
    <xf numFmtId="0" fontId="7" fillId="0" borderId="39" xfId="2" applyFont="1" applyBorder="1">
      <alignment vertical="center"/>
    </xf>
    <xf numFmtId="38" fontId="19" fillId="0" borderId="5" xfId="1" applyFont="1" applyBorder="1" applyAlignment="1">
      <alignment vertical="center" shrinkToFit="1"/>
    </xf>
    <xf numFmtId="0" fontId="19" fillId="0" borderId="42" xfId="2" applyFont="1" applyBorder="1" applyAlignment="1">
      <alignment horizontal="center" vertical="center"/>
    </xf>
    <xf numFmtId="38" fontId="19" fillId="0" borderId="43" xfId="1" applyFont="1" applyBorder="1" applyAlignment="1">
      <alignment vertical="center" shrinkToFit="1"/>
    </xf>
    <xf numFmtId="0" fontId="19" fillId="0" borderId="39" xfId="2" applyFont="1" applyBorder="1">
      <alignment vertical="center"/>
    </xf>
    <xf numFmtId="0" fontId="19" fillId="0" borderId="4" xfId="2" applyFont="1" applyBorder="1">
      <alignment vertical="center"/>
    </xf>
    <xf numFmtId="0" fontId="19" fillId="0" borderId="39" xfId="2" applyFont="1" applyBorder="1" applyAlignment="1">
      <alignment horizontal="center" vertical="center"/>
    </xf>
    <xf numFmtId="0" fontId="19" fillId="0" borderId="40" xfId="2" applyFont="1" applyBorder="1" applyAlignment="1">
      <alignment horizontal="center" vertical="center"/>
    </xf>
    <xf numFmtId="38" fontId="19" fillId="0" borderId="5" xfId="1" applyFont="1" applyBorder="1">
      <alignment vertical="center"/>
    </xf>
    <xf numFmtId="0" fontId="19" fillId="0" borderId="41" xfId="2" applyFont="1" applyBorder="1" applyAlignment="1">
      <alignment horizontal="center" vertical="center"/>
    </xf>
    <xf numFmtId="0" fontId="19" fillId="0" borderId="4" xfId="2" applyFont="1" applyBorder="1" applyAlignment="1">
      <alignment horizontal="center" vertical="center"/>
    </xf>
    <xf numFmtId="38" fontId="19" fillId="0" borderId="43" xfId="1" applyFont="1" applyBorder="1">
      <alignment vertical="center"/>
    </xf>
    <xf numFmtId="0" fontId="19" fillId="0" borderId="9" xfId="2" applyFont="1" applyBorder="1">
      <alignment vertical="center"/>
    </xf>
    <xf numFmtId="0" fontId="9" fillId="0" borderId="14" xfId="2" applyFont="1" applyBorder="1" applyAlignment="1">
      <alignment horizontal="center" vertical="center"/>
    </xf>
    <xf numFmtId="38" fontId="19" fillId="0" borderId="46" xfId="1" applyFont="1" applyBorder="1" applyAlignment="1">
      <alignment vertical="center" shrinkToFit="1"/>
    </xf>
    <xf numFmtId="0" fontId="19" fillId="0" borderId="49" xfId="2" applyFont="1" applyBorder="1" applyAlignment="1">
      <alignment horizontal="center" vertical="center"/>
    </xf>
    <xf numFmtId="38" fontId="19" fillId="0" borderId="50" xfId="1" applyFont="1" applyBorder="1" applyAlignment="1">
      <alignment vertical="center" shrinkToFit="1"/>
    </xf>
    <xf numFmtId="0" fontId="19" fillId="0" borderId="7" xfId="2" applyFont="1" applyFill="1" applyBorder="1">
      <alignment vertical="center"/>
    </xf>
    <xf numFmtId="0" fontId="19" fillId="0" borderId="44" xfId="2" applyFont="1" applyBorder="1" applyAlignment="1">
      <alignment horizontal="center" vertical="center"/>
    </xf>
    <xf numFmtId="0" fontId="19" fillId="0" borderId="45" xfId="2" applyFont="1" applyBorder="1" applyAlignment="1">
      <alignment horizontal="center" vertical="center"/>
    </xf>
    <xf numFmtId="38" fontId="19" fillId="0" borderId="46" xfId="1" applyFont="1" applyBorder="1">
      <alignment vertical="center"/>
    </xf>
    <xf numFmtId="0" fontId="19" fillId="0" borderId="47" xfId="2" applyFont="1" applyBorder="1" applyAlignment="1">
      <alignment horizontal="center" vertical="center"/>
    </xf>
    <xf numFmtId="0" fontId="19" fillId="0" borderId="48" xfId="2" applyFont="1" applyBorder="1" applyAlignment="1">
      <alignment horizontal="center" vertical="center"/>
    </xf>
    <xf numFmtId="38" fontId="19" fillId="0" borderId="50" xfId="1" applyFont="1" applyBorder="1">
      <alignment vertical="center"/>
    </xf>
    <xf numFmtId="0" fontId="19" fillId="0" borderId="51" xfId="2" applyFont="1" applyBorder="1" applyAlignment="1">
      <alignment horizontal="center" vertical="center"/>
    </xf>
    <xf numFmtId="0" fontId="19" fillId="0" borderId="52" xfId="2" applyFont="1" applyBorder="1" applyAlignment="1">
      <alignment horizontal="center" vertical="center"/>
    </xf>
    <xf numFmtId="38" fontId="19" fillId="0" borderId="53" xfId="1" applyFont="1" applyBorder="1">
      <alignment vertical="center"/>
    </xf>
    <xf numFmtId="0" fontId="19" fillId="0" borderId="54" xfId="2" applyFont="1" applyBorder="1" applyAlignment="1">
      <alignment horizontal="center" vertical="center"/>
    </xf>
    <xf numFmtId="0" fontId="19" fillId="0" borderId="55" xfId="2" applyFont="1" applyBorder="1" applyAlignment="1">
      <alignment horizontal="center" vertical="center"/>
    </xf>
    <xf numFmtId="0" fontId="19" fillId="0" borderId="56" xfId="2" applyFont="1" applyBorder="1" applyAlignment="1">
      <alignment horizontal="center" vertical="center"/>
    </xf>
    <xf numFmtId="38" fontId="19" fillId="0" borderId="57" xfId="1" applyFont="1" applyBorder="1">
      <alignment vertical="center"/>
    </xf>
    <xf numFmtId="0" fontId="19" fillId="0" borderId="20" xfId="2" applyFont="1" applyBorder="1">
      <alignment vertical="center"/>
    </xf>
    <xf numFmtId="0" fontId="19" fillId="0" borderId="58" xfId="2" applyFont="1" applyBorder="1" applyAlignment="1">
      <alignment horizontal="right" vertical="center"/>
    </xf>
    <xf numFmtId="0" fontId="19" fillId="0" borderId="20" xfId="2" applyFont="1" applyBorder="1" applyAlignment="1">
      <alignment horizontal="center" vertical="center"/>
    </xf>
    <xf numFmtId="0" fontId="19" fillId="0" borderId="59" xfId="2" applyFont="1" applyBorder="1" applyAlignment="1">
      <alignment horizontal="center" vertical="center"/>
    </xf>
    <xf numFmtId="38" fontId="19" fillId="0" borderId="58" xfId="1" applyFont="1" applyBorder="1" applyAlignment="1">
      <alignment horizontal="center" vertical="center"/>
    </xf>
    <xf numFmtId="0" fontId="19" fillId="0" borderId="60" xfId="2" applyFont="1" applyBorder="1" applyAlignment="1">
      <alignment horizontal="center" vertical="center"/>
    </xf>
    <xf numFmtId="0" fontId="19" fillId="0" borderId="61" xfId="2" applyFont="1" applyBorder="1" applyAlignment="1">
      <alignment horizontal="center" vertical="center"/>
    </xf>
    <xf numFmtId="38" fontId="19" fillId="0" borderId="10" xfId="1" applyFont="1" applyBorder="1" applyAlignment="1">
      <alignment horizontal="center" vertical="center"/>
    </xf>
    <xf numFmtId="38" fontId="0" fillId="0" borderId="0" xfId="1" applyFont="1">
      <alignment vertical="center"/>
    </xf>
    <xf numFmtId="38" fontId="19" fillId="0" borderId="53" xfId="1" applyFont="1" applyBorder="1" applyAlignment="1">
      <alignment vertical="center" shrinkToFit="1"/>
    </xf>
    <xf numFmtId="38" fontId="19" fillId="0" borderId="57" xfId="1" applyFont="1" applyBorder="1" applyAlignment="1">
      <alignment vertical="center" shrinkToFit="1"/>
    </xf>
    <xf numFmtId="0" fontId="7" fillId="0" borderId="58" xfId="2" applyFont="1" applyBorder="1" applyAlignment="1">
      <alignment horizontal="right" vertical="center"/>
    </xf>
    <xf numFmtId="38" fontId="19" fillId="0" borderId="58" xfId="1" applyFont="1" applyBorder="1" applyAlignment="1">
      <alignment horizontal="center" vertical="center" shrinkToFit="1"/>
    </xf>
    <xf numFmtId="38" fontId="19" fillId="0" borderId="10" xfId="1" applyFont="1" applyBorder="1" applyAlignment="1">
      <alignment horizontal="center" vertical="center" shrinkToFit="1"/>
    </xf>
    <xf numFmtId="38" fontId="50" fillId="0" borderId="61" xfId="2" applyNumberFormat="1" applyFont="1" applyBorder="1" applyAlignment="1">
      <alignment vertical="center" shrinkToFit="1"/>
    </xf>
    <xf numFmtId="0" fontId="1" fillId="0" borderId="4" xfId="2" applyBorder="1">
      <alignment vertical="center"/>
    </xf>
    <xf numFmtId="0" fontId="1" fillId="0" borderId="5" xfId="2" applyBorder="1">
      <alignment vertical="center"/>
    </xf>
    <xf numFmtId="0" fontId="1" fillId="0" borderId="2" xfId="2" applyBorder="1">
      <alignment vertical="center"/>
    </xf>
    <xf numFmtId="0" fontId="8" fillId="0" borderId="0" xfId="0" applyFont="1" applyAlignment="1">
      <alignment horizontal="left" vertical="center"/>
    </xf>
    <xf numFmtId="0" fontId="20" fillId="0" borderId="0" xfId="3" applyFont="1" applyAlignment="1">
      <alignment horizontal="center"/>
    </xf>
    <xf numFmtId="0" fontId="20" fillId="0" borderId="0" xfId="3" applyFont="1" applyAlignment="1"/>
    <xf numFmtId="0" fontId="7" fillId="0" borderId="0" xfId="3" applyFont="1" applyBorder="1" applyAlignment="1">
      <alignment horizontal="center"/>
    </xf>
    <xf numFmtId="0" fontId="7" fillId="0" borderId="0" xfId="3" applyFont="1" applyBorder="1" applyAlignment="1"/>
    <xf numFmtId="0" fontId="6" fillId="0" borderId="0" xfId="3" applyFont="1" applyBorder="1" applyAlignment="1"/>
    <xf numFmtId="0" fontId="20" fillId="0" borderId="0" xfId="3" applyFont="1" applyBorder="1" applyAlignment="1"/>
    <xf numFmtId="0" fontId="3" fillId="0" borderId="10" xfId="3" applyFont="1" applyBorder="1" applyAlignment="1">
      <alignment horizontal="center" vertical="center"/>
    </xf>
    <xf numFmtId="0" fontId="51" fillId="0" borderId="3" xfId="3" applyFont="1" applyBorder="1" applyAlignment="1"/>
    <xf numFmtId="0" fontId="51" fillId="0" borderId="6" xfId="3" applyFont="1" applyBorder="1" applyAlignment="1"/>
    <xf numFmtId="0" fontId="23" fillId="0" borderId="0" xfId="3" applyFont="1" applyAlignment="1"/>
    <xf numFmtId="0" fontId="8" fillId="0" borderId="62" xfId="3" applyFont="1" applyBorder="1" applyAlignment="1">
      <alignment horizontal="center" vertical="center"/>
    </xf>
    <xf numFmtId="0" fontId="3" fillId="0" borderId="63" xfId="3" applyFont="1" applyFill="1" applyBorder="1" applyAlignment="1">
      <alignment horizontal="center" vertical="center"/>
    </xf>
    <xf numFmtId="0" fontId="8" fillId="0" borderId="69" xfId="3" applyFont="1" applyBorder="1" applyAlignment="1">
      <alignment horizontal="center" vertical="center"/>
    </xf>
    <xf numFmtId="0" fontId="8" fillId="0" borderId="70" xfId="3" applyFont="1" applyBorder="1" applyAlignment="1">
      <alignment horizontal="center" vertical="center" shrinkToFit="1"/>
    </xf>
    <xf numFmtId="0" fontId="8" fillId="0" borderId="71" xfId="3" applyFont="1" applyBorder="1" applyAlignment="1">
      <alignment horizontal="center" vertical="center" shrinkToFit="1"/>
    </xf>
    <xf numFmtId="0" fontId="8" fillId="0" borderId="73" xfId="3" applyFont="1" applyBorder="1" applyAlignment="1">
      <alignment vertical="center"/>
    </xf>
    <xf numFmtId="0" fontId="6" fillId="0" borderId="72" xfId="3" applyFont="1" applyBorder="1" applyAlignment="1">
      <alignment horizontal="center" vertical="center"/>
    </xf>
    <xf numFmtId="0" fontId="25" fillId="0" borderId="73" xfId="3" applyFont="1" applyFill="1" applyBorder="1" applyAlignment="1" applyProtection="1">
      <alignment shrinkToFit="1"/>
      <protection locked="0"/>
    </xf>
    <xf numFmtId="0" fontId="51" fillId="0" borderId="14" xfId="3" applyFont="1" applyBorder="1" applyAlignment="1"/>
    <xf numFmtId="0" fontId="6" fillId="0" borderId="21" xfId="3" applyFont="1" applyBorder="1" applyAlignment="1">
      <alignment horizontal="center" vertical="center"/>
    </xf>
    <xf numFmtId="0" fontId="6" fillId="0" borderId="78" xfId="3" applyFont="1" applyBorder="1" applyAlignment="1">
      <alignment horizontal="center" vertical="center"/>
    </xf>
    <xf numFmtId="0" fontId="25" fillId="0" borderId="24" xfId="3" applyFont="1" applyFill="1" applyBorder="1" applyAlignment="1">
      <alignment horizontal="center" shrinkToFit="1"/>
    </xf>
    <xf numFmtId="0" fontId="25" fillId="0" borderId="80" xfId="3" applyFont="1" applyFill="1" applyBorder="1" applyAlignment="1">
      <alignment horizontal="center" shrinkToFit="1"/>
    </xf>
    <xf numFmtId="0" fontId="25" fillId="0" borderId="25" xfId="3" applyFont="1" applyFill="1" applyBorder="1" applyAlignment="1">
      <alignment horizontal="center" shrinkToFit="1"/>
    </xf>
    <xf numFmtId="0" fontId="25" fillId="0" borderId="27" xfId="3" applyFont="1" applyFill="1" applyBorder="1" applyAlignment="1">
      <alignment shrinkToFit="1"/>
    </xf>
    <xf numFmtId="0" fontId="6" fillId="0" borderId="81" xfId="3" applyFont="1" applyBorder="1" applyAlignment="1"/>
    <xf numFmtId="0" fontId="6" fillId="0" borderId="82" xfId="3" applyFont="1" applyBorder="1" applyAlignment="1"/>
    <xf numFmtId="0" fontId="8" fillId="0" borderId="46" xfId="3" applyFont="1" applyFill="1" applyBorder="1" applyAlignment="1">
      <alignment horizontal="left"/>
    </xf>
    <xf numFmtId="0" fontId="11" fillId="0" borderId="0" xfId="3" applyFont="1" applyFill="1" applyBorder="1" applyAlignment="1">
      <alignment horizontal="left"/>
    </xf>
    <xf numFmtId="0" fontId="25" fillId="0" borderId="0" xfId="3" applyFont="1" applyFill="1" applyBorder="1" applyAlignment="1">
      <alignment horizontal="left"/>
    </xf>
    <xf numFmtId="0" fontId="27" fillId="0" borderId="0" xfId="3" applyFont="1" applyFill="1" applyBorder="1" applyAlignment="1"/>
    <xf numFmtId="0" fontId="27" fillId="0" borderId="84" xfId="3" applyFont="1" applyFill="1" applyBorder="1" applyAlignment="1"/>
    <xf numFmtId="0" fontId="3" fillId="0" borderId="83" xfId="3" applyFont="1" applyFill="1" applyBorder="1" applyAlignment="1">
      <alignment vertical="center" shrinkToFit="1"/>
    </xf>
    <xf numFmtId="0" fontId="10" fillId="0" borderId="0" xfId="3" applyFont="1" applyAlignment="1">
      <alignment horizontal="right"/>
    </xf>
    <xf numFmtId="0" fontId="10" fillId="0" borderId="0" xfId="3" applyFont="1" applyFill="1" applyBorder="1" applyAlignment="1"/>
    <xf numFmtId="0" fontId="27" fillId="0" borderId="0" xfId="3" applyFont="1" applyFill="1" applyBorder="1" applyAlignment="1">
      <alignment shrinkToFit="1"/>
    </xf>
    <xf numFmtId="0" fontId="27" fillId="0" borderId="85" xfId="3" applyFont="1" applyFill="1" applyBorder="1" applyAlignment="1">
      <alignment shrinkToFit="1"/>
    </xf>
    <xf numFmtId="0" fontId="52" fillId="0" borderId="0" xfId="3" applyFont="1" applyAlignment="1"/>
    <xf numFmtId="0" fontId="44" fillId="4" borderId="0" xfId="3" applyFont="1" applyFill="1" applyAlignment="1"/>
    <xf numFmtId="0" fontId="29" fillId="0" borderId="0" xfId="3" applyFont="1" applyAlignment="1"/>
    <xf numFmtId="0" fontId="29" fillId="0" borderId="0" xfId="3" applyFont="1" applyBorder="1" applyAlignment="1"/>
    <xf numFmtId="0" fontId="17" fillId="5" borderId="0" xfId="3" applyFont="1" applyFill="1" applyBorder="1" applyAlignment="1" applyProtection="1">
      <alignment shrinkToFit="1"/>
      <protection locked="0"/>
    </xf>
    <xf numFmtId="0" fontId="8" fillId="0" borderId="0" xfId="3" applyFont="1" applyBorder="1" applyAlignment="1"/>
    <xf numFmtId="0" fontId="8" fillId="0" borderId="0" xfId="3" applyFont="1" applyBorder="1" applyAlignment="1">
      <alignment horizontal="right"/>
    </xf>
    <xf numFmtId="0" fontId="17" fillId="0" borderId="0" xfId="3" applyFont="1" applyFill="1" applyBorder="1" applyAlignment="1" applyProtection="1">
      <alignment horizontal="center" shrinkToFit="1"/>
      <protection locked="0"/>
    </xf>
    <xf numFmtId="0" fontId="8" fillId="0" borderId="0" xfId="3" applyFont="1" applyFill="1" applyBorder="1" applyAlignment="1"/>
    <xf numFmtId="0" fontId="30" fillId="0" borderId="0" xfId="3" applyFont="1" applyBorder="1" applyAlignment="1"/>
    <xf numFmtId="0" fontId="20" fillId="0" borderId="0" xfId="3" applyFont="1" applyFill="1" applyAlignment="1">
      <alignment horizontal="center"/>
    </xf>
    <xf numFmtId="0" fontId="24" fillId="0" borderId="0" xfId="3" applyFont="1" applyFill="1" applyAlignment="1"/>
    <xf numFmtId="0" fontId="3" fillId="0" borderId="0" xfId="3" applyFont="1" applyBorder="1" applyAlignment="1"/>
    <xf numFmtId="0" fontId="3" fillId="0" borderId="0" xfId="3" applyFont="1" applyBorder="1" applyAlignment="1">
      <alignment horizontal="right"/>
    </xf>
    <xf numFmtId="0" fontId="34" fillId="0" borderId="0" xfId="2" applyFont="1">
      <alignment vertical="center"/>
    </xf>
    <xf numFmtId="0" fontId="37" fillId="4" borderId="10" xfId="2" applyFont="1" applyFill="1" applyBorder="1" applyAlignment="1">
      <alignment vertical="center"/>
    </xf>
    <xf numFmtId="0" fontId="38" fillId="0" borderId="11" xfId="2" applyFont="1" applyBorder="1" applyAlignment="1">
      <alignment horizontal="center" vertical="center" shrinkToFit="1"/>
    </xf>
    <xf numFmtId="0" fontId="38" fillId="0" borderId="0" xfId="2" applyFont="1" applyBorder="1" applyAlignment="1">
      <alignment horizontal="center" vertical="center" shrinkToFit="1"/>
    </xf>
    <xf numFmtId="0" fontId="34" fillId="0" borderId="0" xfId="2" applyFont="1" applyBorder="1" applyAlignment="1">
      <alignment horizontal="center" vertical="center"/>
    </xf>
    <xf numFmtId="0" fontId="38" fillId="0" borderId="87" xfId="2" applyFont="1" applyBorder="1" applyAlignment="1">
      <alignment horizontal="center" vertical="center" shrinkToFit="1"/>
    </xf>
    <xf numFmtId="0" fontId="42" fillId="0" borderId="88" xfId="4" applyFont="1" applyBorder="1" applyAlignment="1">
      <alignment vertical="center"/>
    </xf>
    <xf numFmtId="0" fontId="38" fillId="0" borderId="0" xfId="2" applyFont="1" applyBorder="1">
      <alignment vertical="center"/>
    </xf>
    <xf numFmtId="0" fontId="38" fillId="0" borderId="90" xfId="2" applyFont="1" applyBorder="1" applyAlignment="1">
      <alignment horizontal="center" vertical="center" shrinkToFit="1"/>
    </xf>
    <xf numFmtId="0" fontId="38" fillId="0" borderId="53" xfId="2" applyFont="1" applyBorder="1" applyAlignment="1">
      <alignment horizontal="center" vertical="center" shrinkToFit="1"/>
    </xf>
    <xf numFmtId="0" fontId="38" fillId="0" borderId="35" xfId="2" applyFont="1" applyBorder="1" applyAlignment="1">
      <alignment horizontal="center" vertical="center" shrinkToFit="1"/>
    </xf>
    <xf numFmtId="0" fontId="34" fillId="0" borderId="0" xfId="2" applyFont="1" applyBorder="1">
      <alignment vertical="center"/>
    </xf>
    <xf numFmtId="0" fontId="38" fillId="0" borderId="66" xfId="2" applyFont="1" applyBorder="1" applyAlignment="1">
      <alignment horizontal="center" vertical="center" shrinkToFit="1"/>
    </xf>
    <xf numFmtId="0" fontId="34" fillId="0" borderId="81" xfId="2" applyFont="1" applyBorder="1">
      <alignment vertical="center"/>
    </xf>
    <xf numFmtId="0" fontId="45" fillId="6" borderId="0" xfId="3" applyFont="1" applyFill="1" applyAlignment="1"/>
    <xf numFmtId="0" fontId="52" fillId="6" borderId="0" xfId="3" applyFont="1" applyFill="1" applyAlignment="1"/>
    <xf numFmtId="0" fontId="38" fillId="6" borderId="0" xfId="2" applyFont="1" applyFill="1" applyBorder="1" applyAlignment="1">
      <alignment vertical="center"/>
    </xf>
    <xf numFmtId="0" fontId="38" fillId="6" borderId="0" xfId="2" applyFont="1" applyFill="1" applyBorder="1">
      <alignment vertical="center"/>
    </xf>
    <xf numFmtId="0" fontId="34" fillId="6" borderId="0" xfId="2" applyFont="1" applyFill="1">
      <alignment vertical="center"/>
    </xf>
    <xf numFmtId="0" fontId="6" fillId="0" borderId="68" xfId="3" applyFont="1" applyBorder="1" applyAlignment="1">
      <alignment horizontal="center" vertical="center"/>
    </xf>
    <xf numFmtId="0" fontId="34" fillId="0" borderId="131" xfId="2" applyFont="1" applyBorder="1" applyAlignment="1">
      <alignment horizontal="right" vertical="center"/>
    </xf>
    <xf numFmtId="0" fontId="38" fillId="0" borderId="31" xfId="2" applyFont="1" applyBorder="1" applyAlignment="1">
      <alignment horizontal="center" vertical="center"/>
    </xf>
    <xf numFmtId="0" fontId="34" fillId="0" borderId="58" xfId="2" applyFont="1" applyBorder="1" applyAlignment="1">
      <alignment horizontal="center" vertical="center"/>
    </xf>
    <xf numFmtId="0" fontId="3" fillId="0" borderId="0" xfId="0" applyFont="1" applyAlignment="1">
      <alignment horizontal="center" vertical="center"/>
    </xf>
    <xf numFmtId="0" fontId="3" fillId="2" borderId="4" xfId="0" applyFont="1" applyFill="1" applyBorder="1" applyAlignment="1">
      <alignment horizontal="center" vertical="center"/>
    </xf>
    <xf numFmtId="0" fontId="14" fillId="3" borderId="104" xfId="3" applyFont="1" applyFill="1" applyBorder="1" applyAlignment="1" applyProtection="1">
      <alignment shrinkToFit="1"/>
      <protection locked="0"/>
    </xf>
    <xf numFmtId="0" fontId="34" fillId="0" borderId="10" xfId="2" applyFont="1" applyBorder="1" applyAlignment="1">
      <alignment vertical="center"/>
    </xf>
    <xf numFmtId="0" fontId="37" fillId="4" borderId="0" xfId="2" applyFont="1" applyFill="1" applyBorder="1" applyAlignment="1">
      <alignment vertical="center"/>
    </xf>
    <xf numFmtId="0" fontId="34" fillId="0" borderId="10" xfId="2" applyFont="1" applyBorder="1">
      <alignment vertical="center"/>
    </xf>
    <xf numFmtId="0" fontId="38" fillId="0" borderId="15" xfId="2" applyFont="1" applyBorder="1" applyAlignment="1">
      <alignment horizontal="center" vertical="center"/>
    </xf>
    <xf numFmtId="0" fontId="38" fillId="0" borderId="89" xfId="2" applyFont="1" applyBorder="1" applyAlignment="1">
      <alignment horizontal="center" vertical="center"/>
    </xf>
    <xf numFmtId="0" fontId="34" fillId="7" borderId="58" xfId="2" applyFont="1" applyFill="1" applyBorder="1" applyAlignment="1">
      <alignment horizontal="center" vertical="center"/>
    </xf>
    <xf numFmtId="49" fontId="55" fillId="7" borderId="58" xfId="2" applyNumberFormat="1" applyFont="1" applyFill="1" applyBorder="1" applyAlignment="1">
      <alignment horizontal="right" vertical="center"/>
    </xf>
    <xf numFmtId="0" fontId="38" fillId="7" borderId="44" xfId="2" applyFont="1" applyFill="1" applyBorder="1" applyAlignment="1">
      <alignment horizontal="center" vertical="center"/>
    </xf>
    <xf numFmtId="0" fontId="38" fillId="7" borderId="1" xfId="2" applyFont="1" applyFill="1" applyBorder="1" applyAlignment="1">
      <alignment horizontal="center" vertical="center"/>
    </xf>
    <xf numFmtId="0" fontId="38" fillId="7" borderId="124" xfId="2" applyFont="1" applyFill="1" applyBorder="1" applyAlignment="1">
      <alignment horizontal="center" vertical="center"/>
    </xf>
    <xf numFmtId="0" fontId="38" fillId="7" borderId="50" xfId="2" applyFont="1" applyFill="1" applyBorder="1" applyAlignment="1">
      <alignment horizontal="center" vertical="center"/>
    </xf>
    <xf numFmtId="20" fontId="38" fillId="7" borderId="35" xfId="2" applyNumberFormat="1" applyFont="1" applyFill="1" applyBorder="1" applyAlignment="1">
      <alignment vertical="center" shrinkToFit="1"/>
    </xf>
    <xf numFmtId="20" fontId="38" fillId="7" borderId="66" xfId="2" applyNumberFormat="1" applyFont="1" applyFill="1" applyBorder="1" applyAlignment="1">
      <alignment vertical="center" shrinkToFit="1"/>
    </xf>
    <xf numFmtId="0" fontId="38" fillId="7" borderId="53" xfId="2" applyFont="1" applyFill="1" applyBorder="1" applyAlignment="1">
      <alignment vertical="center" shrinkToFit="1"/>
    </xf>
    <xf numFmtId="0" fontId="27" fillId="7" borderId="83" xfId="3" applyFont="1" applyFill="1" applyBorder="1" applyAlignment="1" applyProtection="1">
      <alignment shrinkToFit="1"/>
      <protection locked="0"/>
    </xf>
    <xf numFmtId="0" fontId="27" fillId="7" borderId="21" xfId="3" applyFont="1" applyFill="1" applyBorder="1" applyAlignment="1" applyProtection="1">
      <alignment shrinkToFit="1"/>
      <protection locked="0"/>
    </xf>
    <xf numFmtId="0" fontId="27" fillId="7" borderId="86" xfId="3" applyFont="1" applyFill="1" applyBorder="1" applyAlignment="1" applyProtection="1">
      <alignment shrinkToFit="1"/>
      <protection locked="0"/>
    </xf>
    <xf numFmtId="0" fontId="27" fillId="7" borderId="0" xfId="3" applyFont="1" applyFill="1" applyBorder="1" applyAlignment="1" applyProtection="1">
      <alignment shrinkToFit="1"/>
      <protection locked="0"/>
    </xf>
    <xf numFmtId="0" fontId="21" fillId="7" borderId="0" xfId="3" applyFont="1" applyFill="1" applyBorder="1" applyAlignment="1" applyProtection="1">
      <alignment shrinkToFit="1"/>
      <protection locked="0"/>
    </xf>
    <xf numFmtId="0" fontId="8" fillId="0" borderId="79" xfId="3" applyFont="1" applyBorder="1" applyAlignment="1">
      <alignment horizontal="center" vertical="center" shrinkToFit="1"/>
    </xf>
    <xf numFmtId="0" fontId="8" fillId="0" borderId="8" xfId="3" applyFont="1" applyBorder="1" applyAlignment="1">
      <alignment horizontal="center" vertical="center" shrinkToFit="1"/>
    </xf>
    <xf numFmtId="0" fontId="25" fillId="0" borderId="141" xfId="3" applyFont="1" applyFill="1" applyBorder="1" applyAlignment="1">
      <alignment horizontal="center" shrinkToFit="1"/>
    </xf>
    <xf numFmtId="177" fontId="26" fillId="0" borderId="5" xfId="3" applyNumberFormat="1" applyFont="1" applyFill="1" applyBorder="1" applyAlignment="1">
      <alignment vertical="center" shrinkToFit="1"/>
    </xf>
    <xf numFmtId="0" fontId="10" fillId="0" borderId="2" xfId="3" applyFont="1" applyFill="1" applyBorder="1" applyAlignment="1">
      <alignment horizontal="center" vertical="center" shrinkToFit="1"/>
    </xf>
    <xf numFmtId="177" fontId="26" fillId="0" borderId="4" xfId="3" applyNumberFormat="1" applyFont="1" applyFill="1" applyBorder="1" applyAlignment="1">
      <alignment vertical="center" shrinkToFit="1"/>
    </xf>
    <xf numFmtId="0" fontId="8" fillId="0" borderId="156" xfId="3" applyFont="1" applyBorder="1" applyAlignment="1">
      <alignment horizontal="center" vertical="center" shrinkToFit="1"/>
    </xf>
    <xf numFmtId="0" fontId="25" fillId="0" borderId="62" xfId="3" applyFont="1" applyFill="1" applyBorder="1" applyAlignment="1">
      <alignment shrinkToFit="1"/>
    </xf>
    <xf numFmtId="0" fontId="8" fillId="0" borderId="158" xfId="3" applyFont="1" applyBorder="1" applyAlignment="1">
      <alignment horizontal="center" vertical="center" shrinkToFit="1"/>
    </xf>
    <xf numFmtId="0" fontId="25" fillId="0" borderId="159" xfId="3" applyFont="1" applyFill="1" applyBorder="1" applyAlignment="1">
      <alignment horizontal="center" shrinkToFit="1"/>
    </xf>
    <xf numFmtId="0" fontId="14" fillId="7" borderId="74" xfId="3" applyFont="1" applyFill="1" applyBorder="1" applyAlignment="1" applyProtection="1">
      <alignment horizontal="center" vertical="center" shrinkToFit="1"/>
      <protection locked="0"/>
    </xf>
    <xf numFmtId="0" fontId="14" fillId="7" borderId="75" xfId="3" applyFont="1" applyFill="1" applyBorder="1" applyAlignment="1" applyProtection="1">
      <alignment horizontal="center" vertical="center" shrinkToFit="1"/>
      <protection locked="0"/>
    </xf>
    <xf numFmtId="0" fontId="8" fillId="0" borderId="64" xfId="3" applyFont="1" applyBorder="1" applyAlignment="1">
      <alignment horizontal="center" vertical="center" shrinkToFit="1"/>
    </xf>
    <xf numFmtId="0" fontId="25" fillId="0" borderId="71" xfId="3" applyFont="1" applyFill="1" applyBorder="1" applyAlignment="1">
      <alignment horizontal="center" shrinkToFit="1"/>
    </xf>
    <xf numFmtId="0" fontId="14" fillId="7" borderId="5" xfId="3" applyFont="1" applyFill="1" applyBorder="1" applyAlignment="1" applyProtection="1">
      <alignment horizontal="center" vertical="center" shrinkToFit="1"/>
      <protection locked="0"/>
    </xf>
    <xf numFmtId="0" fontId="56" fillId="0" borderId="0" xfId="3" applyFont="1" applyAlignment="1"/>
    <xf numFmtId="0" fontId="56" fillId="0" borderId="4" xfId="3" applyFont="1" applyBorder="1" applyAlignment="1"/>
    <xf numFmtId="0" fontId="56" fillId="0" borderId="3" xfId="3" applyFont="1" applyBorder="1" applyAlignment="1"/>
    <xf numFmtId="0" fontId="56" fillId="0" borderId="7" xfId="3" applyFont="1" applyBorder="1" applyAlignment="1"/>
    <xf numFmtId="0" fontId="56" fillId="0" borderId="6" xfId="3" applyFont="1" applyBorder="1" applyAlignment="1"/>
    <xf numFmtId="0" fontId="56" fillId="0" borderId="9" xfId="3" applyFont="1" applyBorder="1" applyAlignment="1"/>
    <xf numFmtId="0" fontId="56" fillId="0" borderId="14" xfId="3" applyFont="1" applyBorder="1" applyAlignment="1"/>
    <xf numFmtId="0" fontId="19" fillId="7" borderId="4" xfId="2" applyFont="1" applyFill="1" applyBorder="1" applyAlignment="1" applyProtection="1">
      <alignment vertical="center" shrinkToFit="1"/>
      <protection locked="0"/>
    </xf>
    <xf numFmtId="0" fontId="19" fillId="7" borderId="39" xfId="2" applyFont="1" applyFill="1" applyBorder="1" applyAlignment="1" applyProtection="1">
      <alignment horizontal="center" vertical="center"/>
      <protection locked="0"/>
    </xf>
    <xf numFmtId="0" fontId="19" fillId="7" borderId="40" xfId="2" applyFont="1" applyFill="1" applyBorder="1" applyAlignment="1" applyProtection="1">
      <alignment horizontal="center" vertical="center"/>
      <protection locked="0"/>
    </xf>
    <xf numFmtId="0" fontId="19" fillId="7" borderId="9" xfId="2" applyFont="1" applyFill="1" applyBorder="1" applyAlignment="1" applyProtection="1">
      <alignment vertical="center" shrinkToFit="1"/>
      <protection locked="0"/>
    </xf>
    <xf numFmtId="0" fontId="19" fillId="7" borderId="44" xfId="2" applyFont="1" applyFill="1" applyBorder="1" applyAlignment="1" applyProtection="1">
      <alignment horizontal="center" vertical="center"/>
      <protection locked="0"/>
    </xf>
    <xf numFmtId="0" fontId="19" fillId="7" borderId="45" xfId="2" applyFont="1" applyFill="1" applyBorder="1" applyAlignment="1" applyProtection="1">
      <alignment horizontal="center" vertical="center"/>
      <protection locked="0"/>
    </xf>
    <xf numFmtId="0" fontId="19" fillId="7" borderId="40" xfId="2" applyFont="1" applyFill="1" applyBorder="1" applyAlignment="1" applyProtection="1">
      <alignment vertical="center" shrinkToFit="1"/>
      <protection locked="0"/>
    </xf>
    <xf numFmtId="0" fontId="19" fillId="7" borderId="52" xfId="2" applyFont="1" applyFill="1" applyBorder="1" applyAlignment="1" applyProtection="1">
      <alignment vertical="center" shrinkToFit="1"/>
      <protection locked="0"/>
    </xf>
    <xf numFmtId="0" fontId="19" fillId="7" borderId="51" xfId="2" applyFont="1" applyFill="1" applyBorder="1" applyAlignment="1" applyProtection="1">
      <alignment horizontal="center" vertical="center"/>
      <protection locked="0"/>
    </xf>
    <xf numFmtId="0" fontId="19" fillId="7" borderId="52" xfId="2" applyFont="1" applyFill="1" applyBorder="1" applyAlignment="1" applyProtection="1">
      <alignment horizontal="center" vertical="center"/>
      <protection locked="0"/>
    </xf>
    <xf numFmtId="0" fontId="19" fillId="7" borderId="41" xfId="2" applyFont="1" applyFill="1" applyBorder="1" applyAlignment="1" applyProtection="1">
      <alignment horizontal="center" vertical="center"/>
      <protection locked="0"/>
    </xf>
    <xf numFmtId="0" fontId="19" fillId="7" borderId="4" xfId="2" applyFont="1" applyFill="1" applyBorder="1" applyAlignment="1" applyProtection="1">
      <alignment horizontal="center" vertical="center"/>
      <protection locked="0"/>
    </xf>
    <xf numFmtId="0" fontId="19" fillId="7" borderId="47" xfId="2" applyFont="1" applyFill="1" applyBorder="1" applyAlignment="1" applyProtection="1">
      <alignment horizontal="center" vertical="center"/>
      <protection locked="0"/>
    </xf>
    <xf numFmtId="0" fontId="19" fillId="7" borderId="48" xfId="2" applyFont="1" applyFill="1" applyBorder="1" applyAlignment="1" applyProtection="1">
      <alignment horizontal="center" vertical="center"/>
      <protection locked="0"/>
    </xf>
    <xf numFmtId="0" fontId="19" fillId="7" borderId="54" xfId="2" applyFont="1" applyFill="1" applyBorder="1" applyAlignment="1" applyProtection="1">
      <alignment horizontal="center" vertical="center"/>
      <protection locked="0"/>
    </xf>
    <xf numFmtId="0" fontId="19" fillId="7" borderId="55" xfId="2" applyFont="1" applyFill="1" applyBorder="1" applyAlignment="1" applyProtection="1">
      <alignment horizontal="center" vertical="center"/>
      <protection locked="0"/>
    </xf>
    <xf numFmtId="49" fontId="3" fillId="2" borderId="4" xfId="0" applyNumberFormat="1" applyFont="1" applyFill="1" applyBorder="1" applyAlignment="1">
      <alignment horizontal="left" vertical="center"/>
    </xf>
    <xf numFmtId="49" fontId="3" fillId="0" borderId="0" xfId="0" applyNumberFormat="1" applyFont="1" applyAlignment="1">
      <alignment horizontal="left" vertical="center"/>
    </xf>
    <xf numFmtId="49" fontId="55" fillId="7" borderId="58" xfId="2" applyNumberFormat="1" applyFont="1" applyFill="1" applyBorder="1" applyAlignment="1">
      <alignment horizontal="left"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49" fontId="8" fillId="0" borderId="50" xfId="3" applyNumberFormat="1" applyFont="1" applyBorder="1" applyAlignment="1">
      <alignment horizontal="center" vertical="center"/>
    </xf>
    <xf numFmtId="49" fontId="8" fillId="0" borderId="67" xfId="3" applyNumberFormat="1" applyFont="1" applyBorder="1" applyAlignment="1">
      <alignment horizontal="center" vertical="center"/>
    </xf>
    <xf numFmtId="0" fontId="8" fillId="0" borderId="29" xfId="3" applyFont="1" applyBorder="1" applyAlignment="1">
      <alignment horizontal="center" vertical="center" shrinkToFit="1"/>
    </xf>
    <xf numFmtId="0" fontId="8" fillId="0" borderId="114" xfId="3" applyFont="1" applyBorder="1" applyAlignment="1">
      <alignment horizontal="center" vertical="center" shrinkToFit="1"/>
    </xf>
    <xf numFmtId="0" fontId="8" fillId="0" borderId="64" xfId="3" applyFont="1" applyBorder="1" applyAlignment="1">
      <alignment horizontal="center" vertical="center" shrinkToFit="1"/>
    </xf>
    <xf numFmtId="0" fontId="6" fillId="0" borderId="108" xfId="3" applyFont="1" applyBorder="1" applyAlignment="1">
      <alignment horizontal="center" vertical="center" wrapText="1"/>
    </xf>
    <xf numFmtId="0" fontId="6" fillId="0" borderId="62" xfId="3" applyFont="1" applyBorder="1" applyAlignment="1">
      <alignment horizontal="center" vertical="center"/>
    </xf>
    <xf numFmtId="0" fontId="17" fillId="7" borderId="62" xfId="3" applyFont="1" applyFill="1" applyBorder="1" applyAlignment="1" applyProtection="1">
      <alignment shrinkToFit="1"/>
      <protection locked="0"/>
    </xf>
    <xf numFmtId="0" fontId="17" fillId="7" borderId="116" xfId="3" applyFont="1" applyFill="1" applyBorder="1" applyAlignment="1" applyProtection="1">
      <alignment shrinkToFit="1"/>
      <protection locked="0"/>
    </xf>
    <xf numFmtId="0" fontId="7" fillId="0" borderId="0" xfId="3" applyFont="1" applyBorder="1" applyAlignment="1">
      <alignment horizontal="center" vertical="center"/>
    </xf>
    <xf numFmtId="0" fontId="7" fillId="0" borderId="0" xfId="3" applyFont="1" applyBorder="1" applyAlignment="1">
      <alignment horizontal="center"/>
    </xf>
    <xf numFmtId="0" fontId="21" fillId="7" borderId="20" xfId="3" applyFont="1" applyFill="1" applyBorder="1" applyAlignment="1" applyProtection="1">
      <alignment horizontal="center" vertical="center"/>
      <protection locked="0"/>
    </xf>
    <xf numFmtId="0" fontId="21" fillId="7" borderId="58" xfId="3" applyFont="1" applyFill="1" applyBorder="1" applyAlignment="1" applyProtection="1">
      <alignment horizontal="center" vertical="center"/>
      <protection locked="0"/>
    </xf>
    <xf numFmtId="0" fontId="6" fillId="0" borderId="12" xfId="3" applyFont="1" applyBorder="1" applyAlignment="1">
      <alignment horizontal="center" vertical="center"/>
    </xf>
    <xf numFmtId="0" fontId="6" fillId="0" borderId="117" xfId="3" applyFont="1" applyBorder="1" applyAlignment="1">
      <alignment horizontal="center" vertical="center"/>
    </xf>
    <xf numFmtId="0" fontId="17" fillId="7" borderId="23" xfId="3" applyFont="1" applyFill="1" applyBorder="1" applyAlignment="1" applyProtection="1">
      <alignment horizontal="center" shrinkToFit="1"/>
      <protection locked="0"/>
    </xf>
    <xf numFmtId="0" fontId="17" fillId="7" borderId="117" xfId="3" applyFont="1" applyFill="1" applyBorder="1" applyAlignment="1" applyProtection="1">
      <alignment horizontal="center" shrinkToFit="1"/>
      <protection locked="0"/>
    </xf>
    <xf numFmtId="0" fontId="22" fillId="0" borderId="117" xfId="3" applyFont="1" applyFill="1" applyBorder="1" applyAlignment="1">
      <alignment horizontal="center" vertical="center"/>
    </xf>
    <xf numFmtId="0" fontId="6" fillId="0" borderId="23" xfId="3" applyFont="1" applyBorder="1" applyAlignment="1">
      <alignment horizontal="center" vertical="center"/>
    </xf>
    <xf numFmtId="0" fontId="6" fillId="0" borderId="118" xfId="3" applyFont="1" applyBorder="1" applyAlignment="1">
      <alignment horizontal="center" vertical="center"/>
    </xf>
    <xf numFmtId="0" fontId="8" fillId="0" borderId="108" xfId="3" applyFont="1" applyBorder="1" applyAlignment="1">
      <alignment horizontal="center" vertical="center"/>
    </xf>
    <xf numFmtId="0" fontId="8" fillId="0" borderId="62" xfId="3" applyFont="1" applyBorder="1" applyAlignment="1">
      <alignment horizontal="center" vertical="center"/>
    </xf>
    <xf numFmtId="0" fontId="13" fillId="7" borderId="63" xfId="3" applyFont="1" applyFill="1" applyBorder="1" applyAlignment="1" applyProtection="1">
      <alignment horizontal="center" shrinkToFit="1"/>
      <protection locked="0"/>
    </xf>
    <xf numFmtId="0" fontId="13" fillId="7" borderId="62" xfId="3" applyFont="1" applyFill="1" applyBorder="1" applyAlignment="1" applyProtection="1">
      <alignment horizontal="center" shrinkToFit="1"/>
      <protection locked="0"/>
    </xf>
    <xf numFmtId="0" fontId="8" fillId="0" borderId="62" xfId="3" applyFont="1" applyFill="1" applyBorder="1" applyAlignment="1">
      <alignment horizontal="center" vertical="center"/>
    </xf>
    <xf numFmtId="0" fontId="21" fillId="7" borderId="63" xfId="3" applyFont="1" applyFill="1" applyBorder="1" applyAlignment="1" applyProtection="1">
      <alignment shrinkToFit="1"/>
      <protection locked="0"/>
    </xf>
    <xf numFmtId="0" fontId="21" fillId="7" borderId="62" xfId="3" applyFont="1" applyFill="1" applyBorder="1" applyAlignment="1" applyProtection="1">
      <alignment shrinkToFit="1"/>
      <protection locked="0"/>
    </xf>
    <xf numFmtId="0" fontId="14" fillId="7" borderId="63" xfId="3" applyFont="1" applyFill="1" applyBorder="1" applyAlignment="1" applyProtection="1">
      <alignment shrinkToFit="1"/>
      <protection locked="0"/>
    </xf>
    <xf numFmtId="0" fontId="14" fillId="7" borderId="62" xfId="3" applyFont="1" applyFill="1" applyBorder="1" applyAlignment="1" applyProtection="1">
      <alignment shrinkToFit="1"/>
      <protection locked="0"/>
    </xf>
    <xf numFmtId="0" fontId="14" fillId="7" borderId="116" xfId="3" applyFont="1" applyFill="1" applyBorder="1" applyAlignment="1" applyProtection="1">
      <alignment shrinkToFit="1"/>
      <protection locked="0"/>
    </xf>
    <xf numFmtId="0" fontId="6" fillId="0" borderId="113" xfId="3" applyFont="1" applyBorder="1" applyAlignment="1">
      <alignment horizontal="center" vertical="center"/>
    </xf>
    <xf numFmtId="0" fontId="6" fillId="0" borderId="64" xfId="3" applyFont="1" applyBorder="1" applyAlignment="1">
      <alignment horizontal="center" vertical="center"/>
    </xf>
    <xf numFmtId="0" fontId="17" fillId="7" borderId="29" xfId="3" applyFont="1" applyFill="1" applyBorder="1" applyAlignment="1" applyProtection="1">
      <alignment horizontal="center" shrinkToFit="1"/>
      <protection locked="0"/>
    </xf>
    <xf numFmtId="0" fontId="17" fillId="7" borderId="64" xfId="3" applyFont="1" applyFill="1" applyBorder="1" applyAlignment="1" applyProtection="1">
      <alignment horizontal="center" shrinkToFit="1"/>
      <protection locked="0"/>
    </xf>
    <xf numFmtId="0" fontId="21" fillId="7" borderId="64" xfId="3" applyFont="1" applyFill="1" applyBorder="1" applyAlignment="1" applyProtection="1">
      <alignment horizontal="center" shrinkToFit="1"/>
      <protection locked="0"/>
    </xf>
    <xf numFmtId="0" fontId="8" fillId="0" borderId="115" xfId="3" applyFont="1" applyBorder="1" applyAlignment="1">
      <alignment horizontal="center" vertical="center"/>
    </xf>
    <xf numFmtId="0" fontId="8" fillId="0" borderId="66" xfId="3" applyFont="1" applyBorder="1" applyAlignment="1">
      <alignment horizontal="center" vertical="center"/>
    </xf>
    <xf numFmtId="0" fontId="21" fillId="7" borderId="9" xfId="3" applyFont="1" applyFill="1" applyBorder="1" applyAlignment="1" applyProtection="1">
      <alignment horizontal="center" shrinkToFit="1"/>
      <protection locked="0"/>
    </xf>
    <xf numFmtId="0" fontId="21" fillId="7" borderId="66" xfId="3" applyFont="1" applyFill="1" applyBorder="1" applyAlignment="1" applyProtection="1">
      <alignment horizontal="center" shrinkToFit="1"/>
      <protection locked="0"/>
    </xf>
    <xf numFmtId="0" fontId="8" fillId="0" borderId="9" xfId="3" applyFont="1" applyBorder="1" applyAlignment="1">
      <alignment horizontal="center" vertical="center" shrinkToFit="1"/>
    </xf>
    <xf numFmtId="0" fontId="8" fillId="0" borderId="11" xfId="3" applyFont="1" applyBorder="1" applyAlignment="1">
      <alignment horizontal="center" vertical="center" shrinkToFit="1"/>
    </xf>
    <xf numFmtId="0" fontId="8" fillId="0" borderId="124" xfId="3" applyFont="1" applyBorder="1" applyAlignment="1">
      <alignment horizontal="center" vertical="center"/>
    </xf>
    <xf numFmtId="0" fontId="8" fillId="0" borderId="11" xfId="3" applyFont="1" applyBorder="1" applyAlignment="1">
      <alignment horizontal="center" vertical="center"/>
    </xf>
    <xf numFmtId="177" fontId="21" fillId="7" borderId="46" xfId="3" applyNumberFormat="1" applyFont="1" applyFill="1" applyBorder="1" applyAlignment="1" applyProtection="1">
      <alignment horizontal="center" vertical="center" shrinkToFit="1"/>
      <protection locked="0"/>
    </xf>
    <xf numFmtId="178" fontId="21" fillId="0" borderId="46" xfId="3" applyNumberFormat="1" applyFont="1" applyFill="1" applyBorder="1" applyAlignment="1">
      <alignment horizontal="center" vertical="center" shrinkToFit="1"/>
    </xf>
    <xf numFmtId="178" fontId="21" fillId="0" borderId="50" xfId="3" applyNumberFormat="1" applyFont="1" applyFill="1" applyBorder="1" applyAlignment="1">
      <alignment horizontal="center" vertical="center" shrinkToFit="1"/>
    </xf>
    <xf numFmtId="0" fontId="6" fillId="0" borderId="111" xfId="3" applyFont="1" applyBorder="1" applyAlignment="1">
      <alignment horizontal="center" vertical="center"/>
    </xf>
    <xf numFmtId="0" fontId="6" fillId="0" borderId="112" xfId="3" applyFont="1" applyBorder="1" applyAlignment="1">
      <alignment horizontal="center" vertical="center"/>
    </xf>
    <xf numFmtId="0" fontId="6" fillId="0" borderId="105" xfId="3" applyFont="1" applyBorder="1" applyAlignment="1">
      <alignment horizontal="center" vertical="center" wrapText="1"/>
    </xf>
    <xf numFmtId="0" fontId="6" fillId="0" borderId="106" xfId="3" applyFont="1" applyBorder="1" applyAlignment="1">
      <alignment horizontal="center" vertical="center" wrapText="1"/>
    </xf>
    <xf numFmtId="0" fontId="6" fillId="0" borderId="107" xfId="3" applyFont="1" applyBorder="1" applyAlignment="1">
      <alignment horizontal="center" vertical="center" wrapText="1"/>
    </xf>
    <xf numFmtId="0" fontId="6" fillId="0" borderId="108" xfId="3" applyFont="1" applyBorder="1" applyAlignment="1">
      <alignment horizontal="center" vertical="center"/>
    </xf>
    <xf numFmtId="0" fontId="3" fillId="0" borderId="109" xfId="3" applyFont="1" applyBorder="1" applyAlignment="1">
      <alignment horizontal="center" vertical="center" wrapText="1"/>
    </xf>
    <xf numFmtId="0" fontId="3" fillId="0" borderId="5" xfId="3" applyFont="1" applyBorder="1" applyAlignment="1">
      <alignment horizontal="center" vertical="center" wrapText="1"/>
    </xf>
    <xf numFmtId="0" fontId="3" fillId="0" borderId="2" xfId="3" applyFont="1" applyBorder="1" applyAlignment="1">
      <alignment horizontal="center" vertical="center" wrapText="1"/>
    </xf>
    <xf numFmtId="0" fontId="24" fillId="0" borderId="157" xfId="3" applyFont="1" applyBorder="1" applyAlignment="1">
      <alignment horizontal="center"/>
    </xf>
    <xf numFmtId="0" fontId="24" fillId="0" borderId="110" xfId="3" applyFont="1" applyBorder="1" applyAlignment="1">
      <alignment horizontal="center"/>
    </xf>
    <xf numFmtId="0" fontId="6" fillId="0" borderId="81" xfId="3" applyFont="1" applyBorder="1" applyAlignment="1">
      <alignment horizontal="center"/>
    </xf>
    <xf numFmtId="0" fontId="6" fillId="0" borderId="82" xfId="3" applyFont="1" applyBorder="1" applyAlignment="1">
      <alignment horizontal="center"/>
    </xf>
    <xf numFmtId="0" fontId="8" fillId="0" borderId="0" xfId="3" applyFont="1" applyFill="1" applyBorder="1" applyAlignment="1">
      <alignment horizontal="left"/>
    </xf>
    <xf numFmtId="0" fontId="21" fillId="7" borderId="21" xfId="3" applyFont="1" applyFill="1" applyBorder="1" applyAlignment="1" applyProtection="1">
      <alignment horizontal="center" shrinkToFit="1"/>
      <protection locked="0"/>
    </xf>
    <xf numFmtId="0" fontId="21" fillId="7" borderId="0" xfId="3" applyFont="1" applyFill="1" applyBorder="1" applyAlignment="1" applyProtection="1">
      <alignment horizontal="center" shrinkToFit="1"/>
      <protection locked="0"/>
    </xf>
    <xf numFmtId="0" fontId="8" fillId="0" borderId="0" xfId="3" applyFont="1" applyFill="1" applyBorder="1" applyAlignment="1">
      <alignment horizontal="center"/>
    </xf>
    <xf numFmtId="49" fontId="14" fillId="7" borderId="103" xfId="3" applyNumberFormat="1" applyFont="1" applyFill="1" applyBorder="1" applyAlignment="1" applyProtection="1">
      <alignment horizontal="right" shrinkToFit="1"/>
      <protection locked="0"/>
    </xf>
    <xf numFmtId="49" fontId="14" fillId="7" borderId="68" xfId="3" applyNumberFormat="1" applyFont="1" applyFill="1" applyBorder="1" applyAlignment="1" applyProtection="1">
      <alignment horizontal="right" shrinkToFit="1"/>
      <protection locked="0"/>
    </xf>
    <xf numFmtId="49" fontId="14" fillId="7" borderId="68" xfId="3" applyNumberFormat="1" applyFont="1" applyFill="1" applyBorder="1" applyAlignment="1" applyProtection="1">
      <alignment horizontal="left" shrinkToFit="1"/>
      <protection locked="0"/>
    </xf>
    <xf numFmtId="0" fontId="11" fillId="0" borderId="95" xfId="3" applyFont="1" applyFill="1" applyBorder="1" applyAlignment="1">
      <alignment horizontal="left"/>
    </xf>
    <xf numFmtId="0" fontId="21" fillId="7" borderId="95" xfId="3" applyFont="1" applyFill="1" applyBorder="1" applyAlignment="1" applyProtection="1">
      <alignment shrinkToFit="1"/>
      <protection locked="0"/>
    </xf>
    <xf numFmtId="0" fontId="11" fillId="0" borderId="96" xfId="3" applyFont="1" applyFill="1" applyBorder="1" applyAlignment="1">
      <alignment horizontal="center"/>
    </xf>
    <xf numFmtId="0" fontId="11" fillId="0" borderId="97" xfId="3" applyFont="1" applyFill="1" applyBorder="1" applyAlignment="1">
      <alignment horizontal="center"/>
    </xf>
    <xf numFmtId="0" fontId="6" fillId="0" borderId="98" xfId="3" applyFont="1" applyBorder="1" applyAlignment="1">
      <alignment horizontal="center" vertical="center"/>
    </xf>
    <xf numFmtId="0" fontId="6" fillId="0" borderId="99" xfId="3" applyFont="1" applyBorder="1" applyAlignment="1">
      <alignment horizontal="center" vertical="center"/>
    </xf>
    <xf numFmtId="0" fontId="28" fillId="7" borderId="100" xfId="3" applyFont="1" applyFill="1" applyBorder="1" applyAlignment="1" applyProtection="1">
      <alignment horizontal="center" vertical="center" wrapText="1" shrinkToFit="1"/>
      <protection locked="0"/>
    </xf>
    <xf numFmtId="0" fontId="28" fillId="7" borderId="99" xfId="3" applyFont="1" applyFill="1" applyBorder="1" applyAlignment="1" applyProtection="1">
      <alignment horizontal="center" vertical="center" wrapText="1" shrinkToFit="1"/>
      <protection locked="0"/>
    </xf>
    <xf numFmtId="0" fontId="28" fillId="7" borderId="101" xfId="3" applyFont="1" applyFill="1" applyBorder="1" applyAlignment="1" applyProtection="1">
      <alignment horizontal="center" vertical="center" wrapText="1" shrinkToFit="1"/>
      <protection locked="0"/>
    </xf>
    <xf numFmtId="0" fontId="28" fillId="7" borderId="102" xfId="3" applyFont="1" applyFill="1" applyBorder="1" applyAlignment="1" applyProtection="1">
      <alignment horizontal="center" vertical="center" wrapText="1" shrinkToFit="1"/>
      <protection locked="0"/>
    </xf>
    <xf numFmtId="0" fontId="28" fillId="7" borderId="92" xfId="3" applyFont="1" applyFill="1" applyBorder="1" applyAlignment="1" applyProtection="1">
      <alignment horizontal="center" vertical="center" wrapText="1" shrinkToFit="1"/>
      <protection locked="0"/>
    </xf>
    <xf numFmtId="0" fontId="28" fillId="7" borderId="93" xfId="3" applyFont="1" applyFill="1" applyBorder="1" applyAlignment="1" applyProtection="1">
      <alignment horizontal="center" vertical="center" wrapText="1" shrinkToFit="1"/>
      <protection locked="0"/>
    </xf>
    <xf numFmtId="0" fontId="6" fillId="0" borderId="15" xfId="3" applyFont="1" applyBorder="1" applyAlignment="1">
      <alignment horizontal="center" vertical="top"/>
    </xf>
    <xf numFmtId="0" fontId="6" fillId="0" borderId="92" xfId="3" applyFont="1" applyBorder="1" applyAlignment="1">
      <alignment horizontal="center" vertical="top"/>
    </xf>
    <xf numFmtId="0" fontId="29" fillId="0" borderId="0" xfId="3" applyFont="1" applyBorder="1" applyAlignment="1">
      <alignment horizontal="center" vertical="center"/>
    </xf>
    <xf numFmtId="0" fontId="10" fillId="0" borderId="0" xfId="3" applyFont="1" applyBorder="1" applyAlignment="1">
      <alignment horizontal="center"/>
    </xf>
    <xf numFmtId="0" fontId="3" fillId="5" borderId="0" xfId="3" applyFont="1" applyFill="1" applyBorder="1" applyAlignment="1" applyProtection="1">
      <alignment horizontal="center" shrinkToFit="1"/>
      <protection locked="0"/>
    </xf>
    <xf numFmtId="0" fontId="30" fillId="0" borderId="0" xfId="3" applyFont="1" applyFill="1" applyBorder="1" applyAlignment="1">
      <alignment horizontal="center"/>
    </xf>
    <xf numFmtId="0" fontId="8" fillId="0" borderId="0" xfId="3" applyFont="1" applyFill="1" applyBorder="1" applyAlignment="1">
      <alignment horizontal="right" shrinkToFit="1"/>
    </xf>
    <xf numFmtId="0" fontId="30" fillId="0" borderId="0" xfId="3" applyFont="1" applyBorder="1" applyAlignment="1">
      <alignment horizontal="center"/>
    </xf>
    <xf numFmtId="0" fontId="17" fillId="5" borderId="0" xfId="3" applyFont="1" applyFill="1" applyBorder="1" applyAlignment="1" applyProtection="1">
      <alignment horizontal="center" shrinkToFit="1"/>
      <protection locked="0"/>
    </xf>
    <xf numFmtId="0" fontId="4" fillId="5" borderId="0" xfId="3" applyFont="1" applyFill="1" applyBorder="1" applyAlignment="1" applyProtection="1">
      <alignment horizontal="center" shrinkToFit="1"/>
      <protection locked="0"/>
    </xf>
    <xf numFmtId="0" fontId="3" fillId="0" borderId="0" xfId="3" applyFont="1" applyBorder="1" applyAlignment="1">
      <alignment horizontal="center"/>
    </xf>
    <xf numFmtId="0" fontId="6" fillId="0" borderId="0" xfId="3" applyFont="1" applyBorder="1" applyAlignment="1">
      <alignment horizontal="center" vertical="center"/>
    </xf>
    <xf numFmtId="0" fontId="31" fillId="5" borderId="0" xfId="3" applyFont="1" applyFill="1" applyBorder="1" applyAlignment="1">
      <alignment horizontal="left" vertical="center"/>
    </xf>
    <xf numFmtId="0" fontId="34" fillId="0" borderId="81" xfId="2" applyFont="1" applyBorder="1" applyAlignment="1">
      <alignment horizontal="center" vertical="center"/>
    </xf>
    <xf numFmtId="0" fontId="34" fillId="0" borderId="0" xfId="2" applyFont="1" applyBorder="1" applyAlignment="1">
      <alignment horizontal="center" vertical="center"/>
    </xf>
    <xf numFmtId="0" fontId="34" fillId="0" borderId="8" xfId="2" applyFont="1" applyBorder="1" applyAlignment="1">
      <alignment horizontal="center" vertical="center"/>
    </xf>
    <xf numFmtId="0" fontId="34" fillId="0" borderId="15" xfId="2" applyFont="1" applyBorder="1" applyAlignment="1">
      <alignment horizontal="center" vertical="center"/>
    </xf>
    <xf numFmtId="0" fontId="34" fillId="0" borderId="92" xfId="2" applyFont="1" applyBorder="1" applyAlignment="1">
      <alignment horizontal="center" vertical="center"/>
    </xf>
    <xf numFmtId="0" fontId="34" fillId="0" borderId="16" xfId="2" applyFont="1" applyBorder="1" applyAlignment="1">
      <alignment horizontal="center" vertical="center"/>
    </xf>
    <xf numFmtId="0" fontId="34" fillId="7" borderId="7" xfId="2" applyFont="1" applyFill="1" applyBorder="1" applyAlignment="1">
      <alignment horizontal="center" vertical="center" shrinkToFit="1"/>
    </xf>
    <xf numFmtId="0" fontId="34" fillId="7" borderId="0" xfId="2" applyFont="1" applyFill="1" applyBorder="1" applyAlignment="1">
      <alignment horizontal="center" vertical="center" shrinkToFit="1"/>
    </xf>
    <xf numFmtId="0" fontId="34" fillId="7" borderId="31" xfId="2" applyFont="1" applyFill="1" applyBorder="1" applyAlignment="1">
      <alignment horizontal="center" vertical="center" shrinkToFit="1"/>
    </xf>
    <xf numFmtId="0" fontId="34" fillId="7" borderId="92" xfId="2" applyFont="1" applyFill="1" applyBorder="1" applyAlignment="1">
      <alignment horizontal="center" vertical="center" shrinkToFit="1"/>
    </xf>
    <xf numFmtId="0" fontId="38" fillId="0" borderId="109" xfId="2" applyFont="1" applyBorder="1" applyAlignment="1">
      <alignment horizontal="center" vertical="center" shrinkToFit="1"/>
    </xf>
    <xf numFmtId="0" fontId="38" fillId="0" borderId="2" xfId="2" applyFont="1" applyBorder="1" applyAlignment="1">
      <alignment horizontal="center" vertical="center" shrinkToFit="1"/>
    </xf>
    <xf numFmtId="49" fontId="38" fillId="7" borderId="3" xfId="2" applyNumberFormat="1" applyFont="1" applyFill="1" applyBorder="1" applyAlignment="1">
      <alignment horizontal="center" vertical="center" shrinkToFit="1"/>
    </xf>
    <xf numFmtId="49" fontId="38" fillId="7" borderId="40" xfId="2" applyNumberFormat="1" applyFont="1" applyFill="1" applyBorder="1" applyAlignment="1">
      <alignment horizontal="center" vertical="center" shrinkToFit="1"/>
    </xf>
    <xf numFmtId="0" fontId="38" fillId="0" borderId="119" xfId="2" applyFont="1" applyBorder="1" applyAlignment="1">
      <alignment horizontal="center" vertical="center" shrinkToFit="1"/>
    </xf>
    <xf numFmtId="0" fontId="38" fillId="0" borderId="87" xfId="2" applyFont="1" applyBorder="1" applyAlignment="1">
      <alignment horizontal="center" vertical="center" shrinkToFit="1"/>
    </xf>
    <xf numFmtId="49" fontId="38" fillId="7" borderId="154" xfId="2" applyNumberFormat="1" applyFont="1" applyFill="1" applyBorder="1" applyAlignment="1">
      <alignment horizontal="center" vertical="center" shrinkToFit="1"/>
    </xf>
    <xf numFmtId="49" fontId="38" fillId="7" borderId="52" xfId="2" applyNumberFormat="1" applyFont="1" applyFill="1" applyBorder="1" applyAlignment="1">
      <alignment horizontal="center" vertical="center" shrinkToFit="1"/>
    </xf>
    <xf numFmtId="0" fontId="39" fillId="0" borderId="155" xfId="2" applyFont="1" applyBorder="1" applyAlignment="1">
      <alignment horizontal="center" vertical="center" shrinkToFit="1"/>
    </xf>
    <xf numFmtId="0" fontId="39" fillId="0" borderId="42" xfId="2" applyFont="1" applyBorder="1" applyAlignment="1">
      <alignment horizontal="center" vertical="center" shrinkToFit="1"/>
    </xf>
    <xf numFmtId="0" fontId="53" fillId="7" borderId="11" xfId="2" applyFont="1" applyFill="1" applyBorder="1" applyAlignment="1">
      <alignment horizontal="center" vertical="center"/>
    </xf>
    <xf numFmtId="0" fontId="53" fillId="7" borderId="14" xfId="2" applyFont="1" applyFill="1" applyBorder="1" applyAlignment="1">
      <alignment horizontal="center" vertical="center"/>
    </xf>
    <xf numFmtId="0" fontId="53" fillId="7" borderId="2" xfId="2" applyFont="1" applyFill="1" applyBorder="1" applyAlignment="1">
      <alignment horizontal="center" vertical="center"/>
    </xf>
    <xf numFmtId="0" fontId="53" fillId="7" borderId="3" xfId="2" applyFont="1" applyFill="1" applyBorder="1" applyAlignment="1">
      <alignment horizontal="center" vertical="center"/>
    </xf>
    <xf numFmtId="0" fontId="32" fillId="0" borderId="0" xfId="2" applyFont="1" applyAlignment="1">
      <alignment horizontal="center" vertical="center" wrapText="1"/>
    </xf>
    <xf numFmtId="0" fontId="32" fillId="0" borderId="0" xfId="2" applyFont="1" applyAlignment="1">
      <alignment horizontal="center" vertical="center"/>
    </xf>
    <xf numFmtId="0" fontId="35" fillId="0" borderId="0" xfId="2" applyFont="1" applyAlignment="1">
      <alignment horizontal="center" vertical="center"/>
    </xf>
    <xf numFmtId="0" fontId="36" fillId="0" borderId="0" xfId="2" applyFont="1" applyAlignment="1">
      <alignment horizontal="center" vertical="center"/>
    </xf>
    <xf numFmtId="0" fontId="37" fillId="4" borderId="20" xfId="2" applyFont="1" applyFill="1" applyBorder="1" applyAlignment="1">
      <alignment horizontal="center" vertical="center"/>
    </xf>
    <xf numFmtId="0" fontId="37" fillId="4" borderId="130" xfId="2" applyFont="1" applyFill="1" applyBorder="1" applyAlignment="1">
      <alignment horizontal="center" vertical="center"/>
    </xf>
    <xf numFmtId="0" fontId="37" fillId="7" borderId="131" xfId="2" applyFont="1" applyFill="1" applyBorder="1" applyAlignment="1">
      <alignment horizontal="center" vertical="center"/>
    </xf>
    <xf numFmtId="0" fontId="37" fillId="7" borderId="58" xfId="2" applyFont="1" applyFill="1" applyBorder="1" applyAlignment="1">
      <alignment horizontal="center" vertical="center"/>
    </xf>
    <xf numFmtId="0" fontId="34" fillId="0" borderId="152" xfId="2" applyFont="1" applyBorder="1" applyAlignment="1">
      <alignment horizontal="center" vertical="center"/>
    </xf>
    <xf numFmtId="0" fontId="34" fillId="0" borderId="153" xfId="2" applyFont="1" applyBorder="1" applyAlignment="1">
      <alignment horizontal="center" vertical="center"/>
    </xf>
    <xf numFmtId="0" fontId="34" fillId="7" borderId="131"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10" xfId="2" applyFont="1" applyFill="1" applyBorder="1" applyAlignment="1">
      <alignment horizontal="center" vertical="center"/>
    </xf>
    <xf numFmtId="0" fontId="34" fillId="0" borderId="126" xfId="2" applyFont="1" applyBorder="1" applyAlignment="1">
      <alignment horizontal="center" vertical="center"/>
    </xf>
    <xf numFmtId="0" fontId="34" fillId="0" borderId="127" xfId="2" applyFont="1" applyBorder="1" applyAlignment="1">
      <alignment horizontal="center" vertical="center"/>
    </xf>
    <xf numFmtId="0" fontId="34" fillId="0" borderId="128" xfId="2" applyFont="1" applyBorder="1" applyAlignment="1">
      <alignment horizontal="center" vertical="center"/>
    </xf>
    <xf numFmtId="0" fontId="34" fillId="7" borderId="129" xfId="2" applyFont="1" applyFill="1" applyBorder="1" applyAlignment="1">
      <alignment horizontal="center" vertical="center" shrinkToFit="1"/>
    </xf>
    <xf numFmtId="0" fontId="34" fillId="7" borderId="127" xfId="2" applyFont="1" applyFill="1" applyBorder="1" applyAlignment="1">
      <alignment horizontal="center" vertical="center" shrinkToFit="1"/>
    </xf>
    <xf numFmtId="0" fontId="38" fillId="0" borderId="115" xfId="2" applyFont="1" applyBorder="1" applyAlignment="1">
      <alignment horizontal="center" vertical="center" shrinkToFit="1"/>
    </xf>
    <xf numFmtId="0" fontId="38" fillId="0" borderId="11" xfId="2" applyFont="1" applyBorder="1" applyAlignment="1">
      <alignment horizontal="center" vertical="center" shrinkToFit="1"/>
    </xf>
    <xf numFmtId="49" fontId="38" fillId="7" borderId="14" xfId="2" applyNumberFormat="1" applyFont="1" applyFill="1" applyBorder="1" applyAlignment="1">
      <alignment horizontal="center" vertical="center" shrinkToFit="1"/>
    </xf>
    <xf numFmtId="49" fontId="38" fillId="7" borderId="121" xfId="2" applyNumberFormat="1" applyFont="1" applyFill="1" applyBorder="1" applyAlignment="1">
      <alignment horizontal="center" vertical="center" shrinkToFit="1"/>
    </xf>
    <xf numFmtId="0" fontId="38" fillId="0" borderId="37" xfId="2" applyFont="1" applyBorder="1" applyAlignment="1">
      <alignment horizontal="center" vertical="center" shrinkToFit="1"/>
    </xf>
    <xf numFmtId="0" fontId="38" fillId="0" borderId="56" xfId="2" applyFont="1" applyBorder="1" applyAlignment="1">
      <alignment horizontal="center" vertical="center" shrinkToFit="1"/>
    </xf>
    <xf numFmtId="0" fontId="38" fillId="0" borderId="90" xfId="2" applyFont="1" applyBorder="1" applyAlignment="1">
      <alignment horizontal="center" vertical="center"/>
    </xf>
    <xf numFmtId="0" fontId="38" fillId="0" borderId="18" xfId="2" applyFont="1" applyBorder="1" applyAlignment="1">
      <alignment horizontal="center" vertical="center"/>
    </xf>
    <xf numFmtId="0" fontId="38" fillId="0" borderId="87" xfId="2" applyFont="1" applyBorder="1" applyAlignment="1">
      <alignment horizontal="center" vertical="center"/>
    </xf>
    <xf numFmtId="0" fontId="38" fillId="0" borderId="154" xfId="2" applyFont="1" applyBorder="1" applyAlignment="1">
      <alignment horizontal="center" vertical="center"/>
    </xf>
    <xf numFmtId="0" fontId="38" fillId="0" borderId="34" xfId="2" applyFont="1" applyBorder="1" applyAlignment="1">
      <alignment horizontal="center" vertical="center"/>
    </xf>
    <xf numFmtId="0" fontId="38" fillId="0" borderId="52" xfId="2" applyFont="1" applyBorder="1" applyAlignment="1">
      <alignment horizontal="center" vertical="center"/>
    </xf>
    <xf numFmtId="0" fontId="38" fillId="0" borderId="90" xfId="2" applyFont="1" applyBorder="1" applyAlignment="1">
      <alignment horizontal="center" vertical="center" shrinkToFit="1"/>
    </xf>
    <xf numFmtId="0" fontId="53" fillId="7" borderId="14" xfId="2" applyFont="1" applyFill="1" applyBorder="1" applyAlignment="1">
      <alignment horizontal="center" vertical="center" wrapText="1"/>
    </xf>
    <xf numFmtId="0" fontId="53" fillId="7" borderId="3" xfId="2" applyFont="1" applyFill="1" applyBorder="1" applyAlignment="1">
      <alignment horizontal="center" vertical="center" wrapText="1"/>
    </xf>
    <xf numFmtId="0" fontId="53" fillId="7" borderId="154" xfId="2" applyFont="1" applyFill="1" applyBorder="1" applyAlignment="1">
      <alignment horizontal="center" vertical="center" wrapText="1"/>
    </xf>
    <xf numFmtId="0" fontId="54" fillId="0" borderId="88" xfId="2" applyFont="1" applyBorder="1" applyAlignment="1">
      <alignment horizontal="center" vertical="center"/>
    </xf>
    <xf numFmtId="0" fontId="54" fillId="0" borderId="0" xfId="2" applyFont="1" applyAlignment="1">
      <alignment horizontal="center" vertical="center"/>
    </xf>
    <xf numFmtId="0" fontId="34" fillId="7" borderId="121" xfId="2" applyFont="1" applyFill="1" applyBorder="1" applyAlignment="1">
      <alignment horizontal="center" vertical="center"/>
    </xf>
    <xf numFmtId="0" fontId="34" fillId="7" borderId="40" xfId="2" applyFont="1" applyFill="1" applyBorder="1" applyAlignment="1">
      <alignment horizontal="center" vertical="center"/>
    </xf>
    <xf numFmtId="0" fontId="39" fillId="0" borderId="11" xfId="2" applyFont="1" applyBorder="1" applyAlignment="1">
      <alignment horizontal="center" vertical="center" shrinkToFit="1"/>
    </xf>
    <xf numFmtId="0" fontId="39" fillId="0" borderId="2" xfId="2" applyFont="1" applyBorder="1" applyAlignment="1">
      <alignment horizontal="center" vertical="center" shrinkToFit="1"/>
    </xf>
    <xf numFmtId="0" fontId="53" fillId="7" borderId="154" xfId="2" applyFont="1" applyFill="1" applyBorder="1" applyAlignment="1">
      <alignment horizontal="center" vertical="center"/>
    </xf>
    <xf numFmtId="0" fontId="34" fillId="7" borderId="52" xfId="2" applyFont="1" applyFill="1" applyBorder="1" applyAlignment="1">
      <alignment horizontal="center" vertical="center"/>
    </xf>
    <xf numFmtId="0" fontId="38" fillId="0" borderId="109" xfId="2" applyFont="1" applyBorder="1" applyAlignment="1">
      <alignment horizontal="left" vertical="center" shrinkToFit="1"/>
    </xf>
    <xf numFmtId="0" fontId="38" fillId="0" borderId="5" xfId="2" applyFont="1" applyBorder="1" applyAlignment="1">
      <alignment horizontal="left" vertical="center" shrinkToFit="1"/>
    </xf>
    <xf numFmtId="0" fontId="39" fillId="0" borderId="56" xfId="2" applyFont="1" applyBorder="1" applyAlignment="1">
      <alignment horizontal="center" vertical="center" shrinkToFit="1"/>
    </xf>
    <xf numFmtId="0" fontId="53" fillId="7" borderId="87" xfId="2" applyFont="1" applyFill="1" applyBorder="1" applyAlignment="1">
      <alignment horizontal="center" vertical="center"/>
    </xf>
    <xf numFmtId="0" fontId="39" fillId="0" borderId="87" xfId="2" applyFont="1" applyBorder="1" applyAlignment="1">
      <alignment horizontal="center" vertical="center" shrinkToFit="1"/>
    </xf>
    <xf numFmtId="0" fontId="34" fillId="0" borderId="20" xfId="2" applyFont="1" applyBorder="1" applyAlignment="1">
      <alignment horizontal="center" vertical="center"/>
    </xf>
    <xf numFmtId="0" fontId="34" fillId="0" borderId="58" xfId="2" applyFont="1" applyBorder="1" applyAlignment="1">
      <alignment horizontal="center" vertical="center"/>
    </xf>
    <xf numFmtId="0" fontId="34" fillId="0" borderId="94" xfId="2" applyFont="1" applyBorder="1" applyAlignment="1">
      <alignment horizontal="center" vertical="center" wrapText="1"/>
    </xf>
    <xf numFmtId="0" fontId="34" fillId="0" borderId="88" xfId="2" applyFont="1" applyBorder="1" applyAlignment="1">
      <alignment horizontal="center" vertical="center"/>
    </xf>
    <xf numFmtId="0" fontId="34" fillId="0" borderId="81" xfId="2" applyFont="1" applyBorder="1" applyAlignment="1">
      <alignment horizontal="center" vertical="center" wrapText="1"/>
    </xf>
    <xf numFmtId="0" fontId="34" fillId="0" borderId="122" xfId="2" applyFont="1" applyBorder="1" applyAlignment="1">
      <alignment horizontal="center" vertical="center" shrinkToFit="1"/>
    </xf>
    <xf numFmtId="0" fontId="34" fillId="0" borderId="123" xfId="2" applyFont="1" applyBorder="1" applyAlignment="1">
      <alignment horizontal="center" vertical="center" shrinkToFit="1"/>
    </xf>
    <xf numFmtId="0" fontId="39" fillId="0" borderId="19" xfId="2" applyFont="1" applyBorder="1" applyAlignment="1">
      <alignment horizontal="center" vertical="center" wrapText="1" shrinkToFit="1"/>
    </xf>
    <xf numFmtId="0" fontId="39" fillId="0" borderId="14" xfId="2" applyFont="1" applyBorder="1" applyAlignment="1">
      <alignment horizontal="center" vertical="center" shrinkToFit="1"/>
    </xf>
    <xf numFmtId="0" fontId="41" fillId="0" borderId="19" xfId="2" applyFont="1" applyBorder="1" applyAlignment="1">
      <alignment horizontal="center" vertical="center" wrapText="1" shrinkToFit="1"/>
    </xf>
    <xf numFmtId="0" fontId="41" fillId="0" borderId="14" xfId="2" applyFont="1" applyBorder="1" applyAlignment="1">
      <alignment horizontal="center" vertical="center" shrinkToFit="1"/>
    </xf>
    <xf numFmtId="0" fontId="38" fillId="0" borderId="119" xfId="2" applyFont="1" applyBorder="1" applyAlignment="1">
      <alignment horizontal="left" vertical="center" shrinkToFit="1"/>
    </xf>
    <xf numFmtId="0" fontId="38" fillId="0" borderId="53" xfId="2" applyFont="1" applyBorder="1" applyAlignment="1">
      <alignment horizontal="left" vertical="center" shrinkToFit="1"/>
    </xf>
    <xf numFmtId="0" fontId="34" fillId="7" borderId="20" xfId="2" applyFont="1" applyFill="1" applyBorder="1" applyAlignment="1">
      <alignment horizontal="center" vertical="center"/>
    </xf>
    <xf numFmtId="0" fontId="38" fillId="0" borderId="0" xfId="2" applyFont="1" applyBorder="1" applyAlignment="1">
      <alignment horizontal="left" vertical="center"/>
    </xf>
    <xf numFmtId="0" fontId="38" fillId="0" borderId="151" xfId="2" applyFont="1" applyBorder="1" applyAlignment="1">
      <alignment horizontal="left" vertical="center" shrinkToFit="1"/>
    </xf>
    <xf numFmtId="0" fontId="38" fillId="0" borderId="35" xfId="2" applyFont="1" applyBorder="1" applyAlignment="1">
      <alignment horizontal="left" vertical="center" shrinkToFit="1"/>
    </xf>
    <xf numFmtId="0" fontId="40" fillId="0" borderId="0" xfId="2" applyFont="1" applyBorder="1" applyAlignment="1">
      <alignment vertical="center" shrinkToFit="1"/>
    </xf>
    <xf numFmtId="0" fontId="40" fillId="0" borderId="92" xfId="2" applyFont="1" applyBorder="1" applyAlignment="1">
      <alignment vertical="center" shrinkToFit="1"/>
    </xf>
    <xf numFmtId="0" fontId="38" fillId="0" borderId="0" xfId="2" applyFont="1" applyAlignment="1">
      <alignment horizontal="left"/>
    </xf>
    <xf numFmtId="0" fontId="38" fillId="0" borderId="0" xfId="2" applyFont="1" applyAlignment="1">
      <alignment horizontal="center" vertical="center"/>
    </xf>
    <xf numFmtId="0" fontId="39" fillId="0" borderId="120" xfId="2" applyFont="1" applyBorder="1" applyAlignment="1">
      <alignment horizontal="center" vertical="center" wrapText="1" shrinkToFit="1"/>
    </xf>
    <xf numFmtId="0" fontId="39" fillId="0" borderId="121" xfId="2" applyFont="1" applyBorder="1" applyAlignment="1">
      <alignment horizontal="center" vertical="center" shrinkToFit="1"/>
    </xf>
    <xf numFmtId="0" fontId="34" fillId="0" borderId="94" xfId="2" applyFont="1" applyFill="1" applyBorder="1" applyAlignment="1">
      <alignment horizontal="center" vertical="center"/>
    </xf>
    <xf numFmtId="0" fontId="34" fillId="0" borderId="91" xfId="2" applyFont="1" applyFill="1" applyBorder="1" applyAlignment="1">
      <alignment horizontal="center" vertical="center"/>
    </xf>
    <xf numFmtId="0" fontId="34" fillId="0" borderId="81" xfId="2" applyFont="1" applyFill="1" applyBorder="1" applyAlignment="1">
      <alignment horizontal="center" vertical="center"/>
    </xf>
    <xf numFmtId="0" fontId="34" fillId="0" borderId="85" xfId="2" applyFont="1" applyFill="1" applyBorder="1" applyAlignment="1">
      <alignment horizontal="center" vertical="center"/>
    </xf>
    <xf numFmtId="0" fontId="34" fillId="0" borderId="15" xfId="2" applyFont="1" applyFill="1" applyBorder="1" applyAlignment="1">
      <alignment horizontal="center" vertical="center"/>
    </xf>
    <xf numFmtId="0" fontId="34" fillId="0" borderId="93" xfId="2" applyFont="1" applyFill="1" applyBorder="1" applyAlignment="1">
      <alignment horizontal="center" vertical="center"/>
    </xf>
    <xf numFmtId="0" fontId="34" fillId="7" borderId="94" xfId="2" applyFont="1" applyFill="1" applyBorder="1" applyAlignment="1">
      <alignment horizontal="center" vertical="center"/>
    </xf>
    <xf numFmtId="0" fontId="34" fillId="7" borderId="88" xfId="2" applyFont="1" applyFill="1" applyBorder="1" applyAlignment="1">
      <alignment horizontal="center" vertical="center"/>
    </xf>
    <xf numFmtId="0" fontId="34" fillId="7" borderId="91" xfId="2" applyFont="1" applyFill="1" applyBorder="1" applyAlignment="1">
      <alignment horizontal="center" vertical="center"/>
    </xf>
    <xf numFmtId="0" fontId="34" fillId="7" borderId="81"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85" xfId="2" applyFont="1" applyFill="1" applyBorder="1" applyAlignment="1">
      <alignment horizontal="center" vertical="center"/>
    </xf>
    <xf numFmtId="0" fontId="34" fillId="7" borderId="15" xfId="2" applyFont="1" applyFill="1" applyBorder="1" applyAlignment="1">
      <alignment horizontal="center" vertical="center"/>
    </xf>
    <xf numFmtId="0" fontId="34" fillId="7" borderId="92" xfId="2" applyFont="1" applyFill="1" applyBorder="1" applyAlignment="1">
      <alignment horizontal="center" vertical="center"/>
    </xf>
    <xf numFmtId="0" fontId="34" fillId="7" borderId="93" xfId="2" applyFont="1" applyFill="1" applyBorder="1" applyAlignment="1">
      <alignment horizontal="center" vertical="center"/>
    </xf>
    <xf numFmtId="0" fontId="19" fillId="0" borderId="0" xfId="2" applyFont="1" applyAlignment="1">
      <alignment horizontal="center" vertical="center"/>
    </xf>
    <xf numFmtId="0" fontId="19" fillId="0" borderId="92" xfId="2" applyFont="1" applyBorder="1" applyAlignment="1">
      <alignment horizontal="center" vertical="center"/>
    </xf>
    <xf numFmtId="0" fontId="50" fillId="0" borderId="88" xfId="2" applyFont="1" applyBorder="1" applyAlignment="1">
      <alignment horizontal="center" vertical="center" shrinkToFit="1"/>
    </xf>
    <xf numFmtId="0" fontId="50" fillId="0" borderId="91" xfId="2" applyFont="1" applyBorder="1" applyAlignment="1">
      <alignment horizontal="center" vertical="center" shrinkToFit="1"/>
    </xf>
    <xf numFmtId="0" fontId="43" fillId="0" borderId="0" xfId="2" applyFont="1" applyAlignment="1">
      <alignment horizontal="center" vertical="center" shrinkToFit="1"/>
    </xf>
    <xf numFmtId="0" fontId="43" fillId="0" borderId="92" xfId="2" applyFont="1" applyBorder="1" applyAlignment="1">
      <alignment horizontal="center" vertical="center" shrinkToFit="1"/>
    </xf>
    <xf numFmtId="0" fontId="7" fillId="0" borderId="0" xfId="2" applyFont="1" applyAlignment="1">
      <alignment horizontal="center" vertical="center"/>
    </xf>
    <xf numFmtId="0" fontId="7" fillId="0" borderId="85" xfId="2" applyFont="1" applyBorder="1" applyAlignment="1">
      <alignment horizontal="center" vertical="center"/>
    </xf>
    <xf numFmtId="0" fontId="7" fillId="0" borderId="92" xfId="2" applyFont="1" applyBorder="1" applyAlignment="1">
      <alignment horizontal="center" vertical="center"/>
    </xf>
    <xf numFmtId="0" fontId="7" fillId="0" borderId="93" xfId="2" applyFont="1" applyBorder="1" applyAlignment="1">
      <alignment horizontal="center" vertical="center"/>
    </xf>
    <xf numFmtId="0" fontId="19" fillId="7" borderId="94" xfId="2" applyFont="1" applyFill="1" applyBorder="1" applyAlignment="1" applyProtection="1">
      <alignment horizontal="center" vertical="center"/>
      <protection locked="0"/>
    </xf>
    <xf numFmtId="0" fontId="19" fillId="7" borderId="91" xfId="2" applyFont="1" applyFill="1" applyBorder="1" applyAlignment="1" applyProtection="1">
      <alignment horizontal="center" vertical="center"/>
      <protection locked="0"/>
    </xf>
    <xf numFmtId="0" fontId="19" fillId="7" borderId="15" xfId="2" applyFont="1" applyFill="1" applyBorder="1" applyAlignment="1" applyProtection="1">
      <alignment horizontal="center" vertical="center"/>
      <protection locked="0"/>
    </xf>
    <xf numFmtId="0" fontId="19" fillId="7" borderId="93" xfId="2" applyFont="1" applyFill="1" applyBorder="1" applyAlignment="1" applyProtection="1">
      <alignment horizontal="center" vertical="center"/>
      <protection locked="0"/>
    </xf>
    <xf numFmtId="0" fontId="7" fillId="0" borderId="0" xfId="0" applyFont="1" applyAlignment="1">
      <alignment horizontal="center" vertical="center"/>
    </xf>
    <xf numFmtId="0" fontId="12" fillId="3" borderId="20" xfId="0" applyFont="1" applyFill="1" applyBorder="1" applyAlignment="1" applyProtection="1">
      <alignment horizontal="center" vertical="center"/>
      <protection locked="0"/>
    </xf>
    <xf numFmtId="0" fontId="12" fillId="3" borderId="58" xfId="0" applyFont="1" applyFill="1" applyBorder="1" applyAlignment="1" applyProtection="1">
      <alignment horizontal="center" vertical="center"/>
      <protection locked="0"/>
    </xf>
    <xf numFmtId="0" fontId="8" fillId="0" borderId="20" xfId="0" applyFont="1" applyBorder="1" applyAlignment="1">
      <alignment horizontal="center" vertical="center"/>
    </xf>
    <xf numFmtId="0" fontId="8" fillId="0" borderId="58" xfId="0" applyFont="1" applyBorder="1" applyAlignment="1">
      <alignment horizontal="center" vertical="center"/>
    </xf>
    <xf numFmtId="0" fontId="12" fillId="3" borderId="10" xfId="0" applyFont="1" applyFill="1" applyBorder="1" applyAlignment="1" applyProtection="1">
      <alignment horizontal="center" vertical="center"/>
      <protection locked="0"/>
    </xf>
    <xf numFmtId="0" fontId="8" fillId="0" borderId="23" xfId="0" applyFont="1" applyBorder="1" applyAlignment="1">
      <alignment horizontal="center" vertical="center"/>
    </xf>
    <xf numFmtId="0" fontId="8" fillId="0" borderId="135" xfId="0" applyFont="1" applyBorder="1" applyAlignment="1">
      <alignment horizontal="center" vertical="center"/>
    </xf>
    <xf numFmtId="0" fontId="4" fillId="3" borderId="134" xfId="0" applyFont="1" applyFill="1" applyBorder="1" applyAlignment="1" applyProtection="1">
      <alignment horizontal="center" vertical="center"/>
      <protection locked="0"/>
    </xf>
    <xf numFmtId="0" fontId="4" fillId="3" borderId="117" xfId="0" applyFont="1" applyFill="1" applyBorder="1" applyAlignment="1" applyProtection="1">
      <alignment horizontal="center" vertical="center"/>
      <protection locked="0"/>
    </xf>
    <xf numFmtId="0" fontId="4" fillId="3" borderId="118" xfId="0" applyFont="1" applyFill="1" applyBorder="1" applyAlignment="1" applyProtection="1">
      <alignment horizontal="center" vertical="center"/>
      <protection locked="0"/>
    </xf>
    <xf numFmtId="0" fontId="13" fillId="3" borderId="136" xfId="0" applyFont="1" applyFill="1" applyBorder="1" applyAlignment="1" applyProtection="1">
      <alignment horizontal="center" vertical="center"/>
      <protection locked="0"/>
    </xf>
    <xf numFmtId="0" fontId="13" fillId="3" borderId="92" xfId="0" applyFont="1" applyFill="1" applyBorder="1" applyAlignment="1" applyProtection="1">
      <alignment horizontal="center" vertical="center"/>
      <protection locked="0"/>
    </xf>
    <xf numFmtId="0" fontId="8" fillId="0" borderId="132" xfId="0" applyFont="1" applyBorder="1" applyAlignment="1">
      <alignment horizontal="center" vertical="center"/>
    </xf>
    <xf numFmtId="0" fontId="8" fillId="0" borderId="137" xfId="0" applyFont="1" applyBorder="1" applyAlignment="1">
      <alignment horizontal="center" vertical="center"/>
    </xf>
    <xf numFmtId="0" fontId="13" fillId="3" borderId="93" xfId="0" applyFont="1" applyFill="1" applyBorder="1" applyAlignment="1" applyProtection="1">
      <alignment horizontal="center" vertical="center"/>
      <protection locked="0"/>
    </xf>
    <xf numFmtId="0" fontId="8" fillId="0" borderId="3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8" xfId="0" applyFont="1" applyBorder="1" applyAlignment="1">
      <alignment horizontal="center" vertical="center" wrapText="1"/>
    </xf>
    <xf numFmtId="0" fontId="13" fillId="3" borderId="44" xfId="0" applyFont="1" applyFill="1" applyBorder="1" applyAlignment="1" applyProtection="1">
      <alignment horizontal="center" vertical="center" shrinkToFit="1"/>
      <protection locked="0"/>
    </xf>
    <xf numFmtId="0" fontId="13" fillId="3" borderId="125" xfId="0"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center" vertical="center" shrinkToFit="1"/>
      <protection locked="0"/>
    </xf>
    <xf numFmtId="0" fontId="14" fillId="3" borderId="30" xfId="0" applyFont="1" applyFill="1" applyBorder="1" applyAlignment="1" applyProtection="1">
      <alignment horizontal="center" vertical="center" shrinkToFit="1"/>
      <protection locked="0"/>
    </xf>
    <xf numFmtId="0" fontId="15" fillId="3" borderId="29" xfId="0" applyFont="1" applyFill="1" applyBorder="1" applyAlignment="1" applyProtection="1">
      <alignment horizontal="center" vertical="center" shrinkToFit="1"/>
      <protection locked="0"/>
    </xf>
    <xf numFmtId="0" fontId="15" fillId="3" borderId="64" xfId="0" applyFont="1" applyFill="1" applyBorder="1" applyAlignment="1" applyProtection="1">
      <alignment horizontal="center" vertical="center" shrinkToFit="1"/>
      <protection locked="0"/>
    </xf>
    <xf numFmtId="0" fontId="15" fillId="3" borderId="65" xfId="0" applyFont="1" applyFill="1" applyBorder="1" applyAlignment="1" applyProtection="1">
      <alignment horizontal="center" vertical="center" shrinkToFit="1"/>
      <protection locked="0"/>
    </xf>
    <xf numFmtId="0" fontId="12" fillId="3" borderId="132" xfId="0" applyFont="1" applyFill="1" applyBorder="1" applyAlignment="1" applyProtection="1">
      <alignment horizontal="center" vertical="center" shrinkToFit="1"/>
      <protection locked="0"/>
    </xf>
    <xf numFmtId="0" fontId="12" fillId="3" borderId="32" xfId="0" applyFont="1" applyFill="1" applyBorder="1" applyAlignment="1" applyProtection="1">
      <alignment horizontal="center" vertical="center" shrinkToFit="1"/>
      <protection locked="0"/>
    </xf>
    <xf numFmtId="0" fontId="12" fillId="3" borderId="144" xfId="0" applyFont="1" applyFill="1" applyBorder="1" applyAlignment="1" applyProtection="1">
      <alignment horizontal="center" vertical="center" shrinkToFit="1"/>
      <protection locked="0"/>
    </xf>
    <xf numFmtId="176" fontId="11" fillId="0" borderId="0" xfId="0" applyNumberFormat="1" applyFont="1" applyFill="1" applyAlignment="1" applyProtection="1">
      <alignment horizontal="left" vertical="center" shrinkToFit="1"/>
      <protection locked="0"/>
    </xf>
    <xf numFmtId="0" fontId="13" fillId="3" borderId="0" xfId="0" applyFont="1" applyFill="1" applyAlignment="1" applyProtection="1">
      <alignment horizontal="distributed" vertical="center"/>
      <protection locked="0"/>
    </xf>
    <xf numFmtId="0" fontId="13" fillId="3" borderId="1" xfId="0" applyFont="1" applyFill="1" applyBorder="1" applyAlignment="1" applyProtection="1">
      <alignment horizontal="center" vertical="center" shrinkToFit="1"/>
      <protection locked="0"/>
    </xf>
    <xf numFmtId="0" fontId="13" fillId="3" borderId="30" xfId="0" applyFont="1" applyFill="1" applyBorder="1" applyAlignment="1" applyProtection="1">
      <alignment horizontal="center" vertical="center" shrinkToFit="1"/>
      <protection locked="0"/>
    </xf>
    <xf numFmtId="0" fontId="3" fillId="0" borderId="0" xfId="0" applyFont="1" applyAlignment="1">
      <alignment horizontal="center" vertical="center"/>
    </xf>
    <xf numFmtId="0" fontId="8" fillId="0" borderId="90" xfId="0" applyFont="1" applyBorder="1" applyAlignment="1">
      <alignment horizontal="center" vertical="center" wrapText="1"/>
    </xf>
    <xf numFmtId="0" fontId="13" fillId="3" borderId="45" xfId="0" applyFont="1" applyFill="1" applyBorder="1" applyAlignment="1" applyProtection="1">
      <alignment horizontal="center" vertical="center" shrinkToFit="1"/>
      <protection locked="0"/>
    </xf>
    <xf numFmtId="0" fontId="13" fillId="3" borderId="89" xfId="0" applyFont="1" applyFill="1" applyBorder="1" applyAlignment="1" applyProtection="1">
      <alignment horizontal="center" vertical="center" shrinkToFit="1"/>
      <protection locked="0"/>
    </xf>
    <xf numFmtId="0" fontId="12" fillId="3" borderId="133" xfId="0" applyFont="1" applyFill="1" applyBorder="1" applyAlignment="1" applyProtection="1">
      <alignment horizontal="center" vertical="center" shrinkToFit="1"/>
      <protection locked="0"/>
    </xf>
    <xf numFmtId="0" fontId="15" fillId="3" borderId="114" xfId="0" applyFont="1" applyFill="1" applyBorder="1" applyAlignment="1" applyProtection="1">
      <alignment horizontal="center" vertical="center" shrinkToFit="1"/>
      <protection locked="0"/>
    </xf>
    <xf numFmtId="0" fontId="3" fillId="0" borderId="146" xfId="0" applyFont="1" applyBorder="1" applyAlignment="1">
      <alignment horizontal="center" vertical="center" wrapText="1"/>
    </xf>
    <xf numFmtId="0" fontId="3" fillId="0" borderId="147" xfId="0" applyFont="1" applyBorder="1" applyAlignment="1">
      <alignment horizontal="center" vertical="center"/>
    </xf>
    <xf numFmtId="0" fontId="16" fillId="3" borderId="148" xfId="0" applyFont="1" applyFill="1" applyBorder="1" applyAlignment="1" applyProtection="1">
      <alignment horizontal="center" vertical="center" shrinkToFit="1"/>
      <protection locked="0"/>
    </xf>
    <xf numFmtId="0" fontId="16" fillId="3" borderId="88" xfId="0" applyFont="1" applyFill="1" applyBorder="1" applyAlignment="1" applyProtection="1">
      <alignment horizontal="center" vertical="center" shrinkToFit="1"/>
      <protection locked="0"/>
    </xf>
    <xf numFmtId="0" fontId="16" fillId="3" borderId="91" xfId="0" applyFont="1" applyFill="1" applyBorder="1" applyAlignment="1" applyProtection="1">
      <alignment horizontal="center" vertical="center" shrinkToFit="1"/>
      <protection locked="0"/>
    </xf>
    <xf numFmtId="0" fontId="16" fillId="3" borderId="136" xfId="0" applyFont="1" applyFill="1" applyBorder="1" applyAlignment="1" applyProtection="1">
      <alignment horizontal="center" vertical="center" shrinkToFit="1"/>
      <protection locked="0"/>
    </xf>
    <xf numFmtId="0" fontId="16" fillId="3" borderId="92" xfId="0" applyFont="1" applyFill="1" applyBorder="1" applyAlignment="1" applyProtection="1">
      <alignment horizontal="center" vertical="center" shrinkToFit="1"/>
      <protection locked="0"/>
    </xf>
    <xf numFmtId="0" fontId="16" fillId="3" borderId="93" xfId="0" applyFont="1" applyFill="1" applyBorder="1" applyAlignment="1" applyProtection="1">
      <alignment horizontal="center" vertical="center" shrinkToFit="1"/>
      <protection locked="0"/>
    </xf>
    <xf numFmtId="0" fontId="3" fillId="0" borderId="149" xfId="0" applyFont="1" applyBorder="1" applyAlignment="1">
      <alignment horizontal="center" vertical="center" wrapText="1"/>
    </xf>
    <xf numFmtId="0" fontId="3" fillId="0" borderId="150" xfId="0" applyFont="1" applyBorder="1" applyAlignment="1">
      <alignment horizontal="center" vertical="center" wrapText="1"/>
    </xf>
    <xf numFmtId="0" fontId="12" fillId="3" borderId="94" xfId="0" applyFont="1" applyFill="1" applyBorder="1" applyAlignment="1" applyProtection="1">
      <alignment vertical="center" shrinkToFit="1"/>
      <protection locked="0"/>
    </xf>
    <xf numFmtId="0" fontId="12" fillId="3" borderId="88" xfId="0" applyFont="1" applyFill="1" applyBorder="1" applyAlignment="1" applyProtection="1">
      <alignment vertical="center" shrinkToFit="1"/>
      <protection locked="0"/>
    </xf>
    <xf numFmtId="0" fontId="12" fillId="3" borderId="91" xfId="0" applyFont="1" applyFill="1" applyBorder="1" applyAlignment="1" applyProtection="1">
      <alignment vertical="center" shrinkToFit="1"/>
      <protection locked="0"/>
    </xf>
    <xf numFmtId="0" fontId="12" fillId="3" borderId="15" xfId="0" applyFont="1" applyFill="1" applyBorder="1" applyAlignment="1" applyProtection="1">
      <alignment vertical="center" shrinkToFit="1"/>
      <protection locked="0"/>
    </xf>
    <xf numFmtId="0" fontId="12" fillId="3" borderId="92" xfId="0" applyFont="1" applyFill="1" applyBorder="1" applyAlignment="1" applyProtection="1">
      <alignment vertical="center" shrinkToFit="1"/>
      <protection locked="0"/>
    </xf>
    <xf numFmtId="0" fontId="12" fillId="3" borderId="93" xfId="0" applyFont="1" applyFill="1" applyBorder="1" applyAlignment="1" applyProtection="1">
      <alignment vertical="center" shrinkToFit="1"/>
      <protection locked="0"/>
    </xf>
    <xf numFmtId="0" fontId="7" fillId="0" borderId="0" xfId="0" applyFont="1" applyAlignment="1">
      <alignment horizontal="center"/>
    </xf>
    <xf numFmtId="0" fontId="7" fillId="0" borderId="0" xfId="0" applyFont="1" applyAlignment="1"/>
    <xf numFmtId="0" fontId="12" fillId="3" borderId="20" xfId="0" applyFont="1" applyFill="1" applyBorder="1" applyAlignment="1" applyProtection="1">
      <alignment horizontal="center"/>
      <protection locked="0"/>
    </xf>
    <xf numFmtId="0" fontId="12" fillId="3" borderId="58" xfId="0" applyFont="1" applyFill="1" applyBorder="1" applyAlignment="1" applyProtection="1">
      <alignment horizontal="center"/>
      <protection locked="0"/>
    </xf>
    <xf numFmtId="0" fontId="12" fillId="3" borderId="145" xfId="0" applyFont="1" applyFill="1" applyBorder="1" applyAlignment="1" applyProtection="1">
      <alignment horizontal="center"/>
      <protection locked="0"/>
    </xf>
    <xf numFmtId="0" fontId="12" fillId="3" borderId="10" xfId="0" applyFont="1" applyFill="1" applyBorder="1" applyAlignment="1" applyProtection="1">
      <alignment horizontal="center"/>
      <protection locked="0"/>
    </xf>
    <xf numFmtId="0" fontId="8" fillId="0" borderId="108" xfId="0" applyFont="1" applyBorder="1" applyAlignment="1">
      <alignment horizontal="center"/>
    </xf>
    <xf numFmtId="0" fontId="8" fillId="0" borderId="62" xfId="0" applyFont="1" applyBorder="1" applyAlignment="1">
      <alignment horizontal="center"/>
    </xf>
    <xf numFmtId="0" fontId="8" fillId="0" borderId="141" xfId="0" applyFont="1" applyBorder="1" applyAlignment="1">
      <alignment horizontal="center"/>
    </xf>
    <xf numFmtId="0" fontId="17" fillId="3" borderId="113" xfId="0" applyFont="1" applyFill="1" applyBorder="1" applyAlignment="1" applyProtection="1">
      <alignment horizontal="center" shrinkToFit="1"/>
      <protection locked="0"/>
    </xf>
    <xf numFmtId="0" fontId="17" fillId="3" borderId="64" xfId="0" applyFont="1" applyFill="1" applyBorder="1" applyAlignment="1" applyProtection="1">
      <alignment horizontal="center" shrinkToFit="1"/>
      <protection locked="0"/>
    </xf>
    <xf numFmtId="0" fontId="17" fillId="3" borderId="114" xfId="0" applyFont="1" applyFill="1" applyBorder="1" applyAlignment="1" applyProtection="1">
      <alignment horizontal="center" shrinkToFit="1"/>
      <protection locked="0"/>
    </xf>
    <xf numFmtId="0" fontId="8" fillId="0" borderId="12" xfId="0" applyFont="1" applyBorder="1" applyAlignment="1">
      <alignment horizontal="center" vertical="center"/>
    </xf>
    <xf numFmtId="0" fontId="8" fillId="0" borderId="117" xfId="0" applyFont="1" applyBorder="1" applyAlignment="1">
      <alignment horizontal="center" vertical="center"/>
    </xf>
    <xf numFmtId="0" fontId="8" fillId="0" borderId="13" xfId="0" applyFont="1" applyBorder="1" applyAlignment="1">
      <alignment horizontal="center" vertical="center"/>
    </xf>
    <xf numFmtId="0" fontId="17" fillId="3" borderId="134" xfId="0" applyFont="1" applyFill="1" applyBorder="1" applyAlignment="1" applyProtection="1">
      <alignment vertical="center" shrinkToFit="1"/>
      <protection locked="0"/>
    </xf>
    <xf numFmtId="0" fontId="17" fillId="3" borderId="117" xfId="0" applyFont="1" applyFill="1" applyBorder="1" applyAlignment="1" applyProtection="1">
      <alignment vertical="center" shrinkToFit="1"/>
      <protection locked="0"/>
    </xf>
    <xf numFmtId="0" fontId="17" fillId="3" borderId="118" xfId="0" applyFont="1" applyFill="1" applyBorder="1" applyAlignment="1" applyProtection="1">
      <alignment vertical="center" shrinkToFit="1"/>
      <protection locked="0"/>
    </xf>
    <xf numFmtId="0" fontId="8" fillId="0" borderId="108" xfId="0" applyFont="1" applyBorder="1" applyAlignment="1">
      <alignment horizontal="center" vertical="center"/>
    </xf>
    <xf numFmtId="0" fontId="8" fillId="0" borderId="62" xfId="0" applyFont="1" applyBorder="1" applyAlignment="1">
      <alignment horizontal="center" vertical="center"/>
    </xf>
    <xf numFmtId="0" fontId="8" fillId="0" borderId="141" xfId="0" applyFont="1" applyBorder="1" applyAlignment="1">
      <alignment horizontal="center" vertical="center"/>
    </xf>
    <xf numFmtId="0" fontId="12" fillId="3" borderId="26" xfId="0" applyFont="1" applyFill="1" applyBorder="1" applyAlignment="1" applyProtection="1">
      <alignment vertical="center" shrinkToFit="1"/>
      <protection locked="0"/>
    </xf>
    <xf numFmtId="0" fontId="12" fillId="3" borderId="62" xfId="0" applyFont="1" applyFill="1" applyBorder="1" applyAlignment="1" applyProtection="1">
      <alignment vertical="center" shrinkToFit="1"/>
      <protection locked="0"/>
    </xf>
    <xf numFmtId="0" fontId="12" fillId="3" borderId="116" xfId="0" applyFont="1" applyFill="1" applyBorder="1" applyAlignment="1" applyProtection="1">
      <alignment vertical="center" shrinkToFit="1"/>
      <protection locked="0"/>
    </xf>
    <xf numFmtId="0" fontId="12" fillId="3" borderId="15" xfId="0" applyFont="1" applyFill="1" applyBorder="1" applyAlignment="1" applyProtection="1">
      <alignment horizontal="center" vertical="center" shrinkToFit="1"/>
      <protection locked="0"/>
    </xf>
    <xf numFmtId="0" fontId="12" fillId="3" borderId="92" xfId="0" applyFont="1" applyFill="1" applyBorder="1" applyAlignment="1" applyProtection="1">
      <alignment horizontal="center" vertical="center" shrinkToFit="1"/>
      <protection locked="0"/>
    </xf>
    <xf numFmtId="0" fontId="8" fillId="0" borderId="92"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92" xfId="0" applyFont="1" applyBorder="1" applyAlignment="1">
      <alignment horizontal="center" vertical="center"/>
    </xf>
    <xf numFmtId="0" fontId="12" fillId="3" borderId="136" xfId="0" applyFont="1" applyFill="1" applyBorder="1" applyAlignment="1" applyProtection="1">
      <alignment horizontal="center" vertical="center" shrinkToFit="1"/>
      <protection locked="0"/>
    </xf>
    <xf numFmtId="0" fontId="12" fillId="3" borderId="93" xfId="0" applyFont="1" applyFill="1" applyBorder="1" applyAlignment="1" applyProtection="1">
      <alignment horizontal="center" vertical="center" shrinkToFit="1"/>
      <protection locked="0"/>
    </xf>
    <xf numFmtId="0" fontId="8" fillId="0" borderId="12" xfId="0" applyFont="1" applyBorder="1" applyAlignment="1">
      <alignment horizontal="center"/>
    </xf>
    <xf numFmtId="0" fontId="8" fillId="0" borderId="117" xfId="0" applyFont="1" applyBorder="1" applyAlignment="1">
      <alignment horizontal="center"/>
    </xf>
    <xf numFmtId="0" fontId="8" fillId="0" borderId="13" xfId="0" applyFont="1" applyBorder="1" applyAlignment="1">
      <alignment horizontal="center"/>
    </xf>
    <xf numFmtId="0" fontId="8" fillId="0" borderId="138" xfId="0" applyFont="1" applyBorder="1" applyAlignment="1">
      <alignment horizontal="center"/>
    </xf>
    <xf numFmtId="0" fontId="8" fillId="0" borderId="139" xfId="0" applyFont="1" applyBorder="1" applyAlignment="1">
      <alignment horizontal="center"/>
    </xf>
    <xf numFmtId="0" fontId="8" fillId="0" borderId="134" xfId="0" applyFont="1" applyBorder="1" applyAlignment="1">
      <alignment horizontal="center"/>
    </xf>
    <xf numFmtId="0" fontId="8" fillId="0" borderId="140" xfId="0" applyFont="1" applyBorder="1" applyAlignment="1">
      <alignment horizontal="center"/>
    </xf>
    <xf numFmtId="0" fontId="17" fillId="3" borderId="113" xfId="0" applyFont="1" applyFill="1" applyBorder="1" applyAlignment="1" applyProtection="1">
      <alignment horizontal="center" vertical="center" shrinkToFit="1"/>
      <protection locked="0"/>
    </xf>
    <xf numFmtId="0" fontId="17" fillId="3" borderId="64" xfId="0" applyFont="1" applyFill="1" applyBorder="1" applyAlignment="1" applyProtection="1">
      <alignment horizontal="center" vertical="center" shrinkToFit="1"/>
      <protection locked="0"/>
    </xf>
    <xf numFmtId="0" fontId="6" fillId="0" borderId="64" xfId="0" applyFont="1" applyFill="1" applyBorder="1" applyAlignment="1">
      <alignment horizontal="right" vertical="center" shrinkToFit="1"/>
    </xf>
    <xf numFmtId="0" fontId="6" fillId="0" borderId="114" xfId="0" applyFont="1" applyFill="1" applyBorder="1" applyAlignment="1">
      <alignment horizontal="right" vertical="center" shrinkToFit="1"/>
    </xf>
    <xf numFmtId="0" fontId="8" fillId="0" borderId="0" xfId="0" applyFont="1" applyBorder="1" applyAlignment="1">
      <alignment horizontal="center" vertical="center"/>
    </xf>
    <xf numFmtId="0" fontId="12" fillId="3" borderId="0" xfId="0" applyFont="1" applyFill="1" applyBorder="1" applyAlignment="1" applyProtection="1">
      <alignment horizontal="center" vertical="center" shrinkToFit="1"/>
      <protection locked="0"/>
    </xf>
    <xf numFmtId="0" fontId="12" fillId="3" borderId="85" xfId="0" applyFont="1" applyFill="1" applyBorder="1" applyAlignment="1" applyProtection="1">
      <alignment horizontal="center" vertical="center" shrinkToFit="1"/>
      <protection locked="0"/>
    </xf>
    <xf numFmtId="0" fontId="8" fillId="0" borderId="76" xfId="0" applyFont="1" applyBorder="1" applyAlignment="1">
      <alignment horizontal="center"/>
    </xf>
    <xf numFmtId="0" fontId="8" fillId="0" borderId="77" xfId="0" applyFont="1" applyBorder="1" applyAlignment="1">
      <alignment horizontal="center"/>
    </xf>
    <xf numFmtId="0" fontId="8" fillId="0" borderId="103" xfId="0" applyFont="1" applyBorder="1" applyAlignment="1">
      <alignment horizontal="center"/>
    </xf>
    <xf numFmtId="0" fontId="8" fillId="0" borderId="142" xfId="0" applyFont="1" applyBorder="1" applyAlignment="1">
      <alignment horizontal="center"/>
    </xf>
    <xf numFmtId="0" fontId="12" fillId="0" borderId="0" xfId="0" applyFont="1" applyFill="1" applyAlignment="1" applyProtection="1">
      <alignment horizontal="center"/>
    </xf>
    <xf numFmtId="0" fontId="8" fillId="0" borderId="0" xfId="0" applyFont="1" applyAlignment="1"/>
    <xf numFmtId="0" fontId="12" fillId="3" borderId="0" xfId="0" applyFont="1" applyFill="1" applyAlignment="1" applyProtection="1">
      <alignment horizontal="distributed" shrinkToFit="1"/>
      <protection locked="0"/>
    </xf>
    <xf numFmtId="0" fontId="8" fillId="0" borderId="0" xfId="0" applyFont="1" applyFill="1" applyAlignment="1">
      <alignment horizontal="center"/>
    </xf>
    <xf numFmtId="0" fontId="12" fillId="3" borderId="0" xfId="0" applyNumberFormat="1" applyFont="1" applyFill="1" applyAlignment="1" applyProtection="1">
      <alignment horizontal="distributed" shrinkToFit="1"/>
      <protection locked="0"/>
    </xf>
    <xf numFmtId="0" fontId="12" fillId="3" borderId="143" xfId="0" applyFont="1" applyFill="1" applyBorder="1" applyAlignment="1" applyProtection="1">
      <alignment horizontal="center" shrinkToFit="1"/>
      <protection locked="0"/>
    </xf>
    <xf numFmtId="0" fontId="12" fillId="3" borderId="32" xfId="0" applyFont="1" applyFill="1" applyBorder="1" applyAlignment="1" applyProtection="1">
      <alignment horizontal="center" shrinkToFit="1"/>
      <protection locked="0"/>
    </xf>
    <xf numFmtId="0" fontId="12" fillId="3" borderId="133" xfId="0" applyFont="1" applyFill="1" applyBorder="1" applyAlignment="1" applyProtection="1">
      <alignment horizontal="center" shrinkToFit="1"/>
      <protection locked="0"/>
    </xf>
    <xf numFmtId="0" fontId="8" fillId="0" borderId="132" xfId="0" applyFont="1" applyBorder="1" applyAlignment="1">
      <alignment horizontal="right"/>
    </xf>
    <xf numFmtId="0" fontId="8" fillId="0" borderId="32" xfId="0" applyFont="1" applyBorder="1" applyAlignment="1">
      <alignment horizontal="right"/>
    </xf>
    <xf numFmtId="0" fontId="8" fillId="0" borderId="32" xfId="0" applyFont="1" applyBorder="1" applyAlignment="1"/>
    <xf numFmtId="0" fontId="8" fillId="0" borderId="144" xfId="0" applyFont="1" applyBorder="1" applyAlignment="1"/>
  </cellXfs>
  <cellStyles count="5">
    <cellStyle name="桁区切り 2" xfId="1" xr:uid="{00000000-0005-0000-0000-000000000000}"/>
    <cellStyle name="標準" xfId="0" builtinId="0"/>
    <cellStyle name="標準 2" xfId="2" xr:uid="{00000000-0005-0000-0000-000002000000}"/>
    <cellStyle name="標準 3" xfId="3" xr:uid="{00000000-0005-0000-0000-000003000000}"/>
    <cellStyle name="標準_宿泊申込書" xfId="4" xr:uid="{00000000-0005-0000-0000-000004000000}"/>
  </cellStyles>
  <dxfs count="84">
    <dxf>
      <fill>
        <patternFill patternType="none">
          <bgColor indexed="65"/>
        </patternFill>
      </fill>
    </dxf>
    <dxf>
      <fill>
        <patternFill patternType="none">
          <bgColor indexed="65"/>
        </patternFill>
      </fill>
    </dxf>
    <dxf>
      <font>
        <color rgb="FFFFFFCC"/>
      </font>
      <fill>
        <patternFill patternType="solid">
          <bgColor rgb="FFFFFFCC"/>
        </patternFill>
      </fill>
    </dxf>
    <dxf>
      <fill>
        <patternFill patternType="solid">
          <bgColor rgb="FFFFFFCC"/>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rgb="FFFFFFCC"/>
        </patternFill>
      </fill>
    </dxf>
    <dxf>
      <font>
        <color rgb="FFFFFFCC"/>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theme="0" tint="-4.9989318521683403E-2"/>
      </font>
    </dxf>
    <dxf>
      <font>
        <color theme="0" tint="-4.9989318521683403E-2"/>
        <name val="ＭＳ Ｐゴシック"/>
        <scheme val="none"/>
      </font>
    </dxf>
    <dxf>
      <fill>
        <patternFill patternType="none">
          <bgColor indexed="65"/>
        </patternFill>
      </fill>
    </dxf>
    <dxf>
      <fill>
        <patternFill>
          <bgColor rgb="FFFFFFCC"/>
        </patternFill>
      </fill>
    </dxf>
    <dxf>
      <fill>
        <patternFill>
          <bgColor rgb="FFFFFFCC"/>
        </patternFill>
      </fill>
    </dxf>
    <dxf>
      <fill>
        <patternFill>
          <bgColor rgb="FFFFFFCC"/>
        </patternFill>
      </fill>
    </dxf>
    <dxf>
      <fill>
        <patternFill patternType="none">
          <bgColor indexed="65"/>
        </patternFill>
      </fill>
    </dxf>
    <dxf>
      <font>
        <color theme="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CC"/>
        </patternFill>
      </fill>
    </dxf>
  </dxfs>
  <tableStyles count="0" defaultTableStyle="TableStyleMedium9" defaultPivotStyle="PivotStyleLight16"/>
  <colors>
    <mruColors>
      <color rgb="FFFFFF99"/>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251884</xdr:colOff>
      <xdr:row>4</xdr:row>
      <xdr:rowOff>56444</xdr:rowOff>
    </xdr:from>
    <xdr:to>
      <xdr:col>8</xdr:col>
      <xdr:colOff>706320</xdr:colOff>
      <xdr:row>10</xdr:row>
      <xdr:rowOff>148166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230056" y="987777"/>
          <a:ext cx="4014611" cy="14040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latin typeface="ＭＳ 明朝" panose="02020609040205080304" pitchFamily="17" charset="-128"/>
              <a:ea typeface="ＭＳ 明朝" panose="02020609040205080304" pitchFamily="17" charset="-128"/>
            </a:rPr>
            <a:t>灰色の部分に入力してください。</a:t>
          </a:r>
          <a:endParaRPr kumimoji="1" lang="en-US" altLang="ja-JP" sz="1400" b="1">
            <a:latin typeface="ＭＳ 明朝" panose="02020609040205080304" pitchFamily="17" charset="-128"/>
            <a:ea typeface="ＭＳ 明朝" panose="02020609040205080304" pitchFamily="17" charset="-128"/>
          </a:endParaRPr>
        </a:p>
        <a:p>
          <a:pPr>
            <a:lnSpc>
              <a:spcPts val="1700"/>
            </a:lnSpc>
          </a:pPr>
          <a:r>
            <a:rPr kumimoji="1" lang="ja-JP" altLang="en-US" sz="1400" b="1">
              <a:latin typeface="ＭＳ 明朝" panose="02020609040205080304" pitchFamily="17" charset="-128"/>
              <a:ea typeface="ＭＳ 明朝" panose="02020609040205080304" pitchFamily="17" charset="-128"/>
            </a:rPr>
            <a:t>レイアウト（書式）は変えないでください。</a:t>
          </a:r>
          <a:endParaRPr kumimoji="1" lang="en-US" altLang="ja-JP" sz="1400" b="1">
            <a:latin typeface="ＭＳ 明朝" panose="02020609040205080304" pitchFamily="17" charset="-128"/>
            <a:ea typeface="ＭＳ 明朝" panose="02020609040205080304" pitchFamily="17" charset="-128"/>
          </a:endParaRPr>
        </a:p>
        <a:p>
          <a:pPr>
            <a:lnSpc>
              <a:spcPts val="1700"/>
            </a:lnSpc>
          </a:pPr>
          <a:r>
            <a:rPr kumimoji="1" lang="ja-JP" altLang="en-US" sz="1400" b="1">
              <a:latin typeface="ＭＳ 明朝" panose="02020609040205080304" pitchFamily="17" charset="-128"/>
              <a:ea typeface="ＭＳ 明朝" panose="02020609040205080304" pitchFamily="17" charset="-128"/>
            </a:rPr>
            <a:t>数字は半角で入力してください。</a:t>
          </a:r>
          <a:endParaRPr kumimoji="1" lang="en-US" altLang="ja-JP" sz="1400" b="1">
            <a:latin typeface="ＭＳ 明朝" panose="02020609040205080304" pitchFamily="17" charset="-128"/>
            <a:ea typeface="ＭＳ 明朝" panose="02020609040205080304" pitchFamily="17" charset="-128"/>
          </a:endParaRPr>
        </a:p>
        <a:p>
          <a:pPr>
            <a:lnSpc>
              <a:spcPts val="1600"/>
            </a:lnSpc>
          </a:pPr>
          <a:r>
            <a:rPr kumimoji="1" lang="ja-JP" altLang="en-US" sz="1400" b="1">
              <a:latin typeface="ＭＳ 明朝" panose="02020609040205080304" pitchFamily="17" charset="-128"/>
              <a:ea typeface="ＭＳ 明朝" panose="02020609040205080304" pitchFamily="17" charset="-128"/>
            </a:rPr>
            <a:t>姓と名の間は全角スペースを入れてください。</a:t>
          </a:r>
          <a:endParaRPr kumimoji="1" lang="en-US" altLang="ja-JP" sz="1400" b="1">
            <a:latin typeface="ＭＳ 明朝" panose="02020609040205080304" pitchFamily="17" charset="-128"/>
            <a:ea typeface="ＭＳ 明朝" panose="02020609040205080304" pitchFamily="17" charset="-128"/>
          </a:endParaRPr>
        </a:p>
        <a:p>
          <a:pPr>
            <a:lnSpc>
              <a:spcPts val="1600"/>
            </a:lnSpc>
          </a:pPr>
          <a:r>
            <a:rPr kumimoji="1" lang="ja-JP" altLang="en-US" sz="1400" b="1">
              <a:latin typeface="ＭＳ 明朝" panose="02020609040205080304" pitchFamily="17" charset="-128"/>
              <a:ea typeface="ＭＳ 明朝" panose="02020609040205080304" pitchFamily="17" charset="-128"/>
            </a:rPr>
            <a:t>この用紙をＡ４横で印刷してください。</a:t>
          </a:r>
          <a:endParaRPr kumimoji="1" lang="en-US" altLang="ja-JP" sz="1400" b="1">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251884</xdr:colOff>
      <xdr:row>4</xdr:row>
      <xdr:rowOff>56443</xdr:rowOff>
    </xdr:from>
    <xdr:to>
      <xdr:col>8</xdr:col>
      <xdr:colOff>706320</xdr:colOff>
      <xdr:row>10</xdr:row>
      <xdr:rowOff>134054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230056" y="987776"/>
          <a:ext cx="4014611" cy="1389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latin typeface="ＭＳ 明朝" panose="02020609040205080304" pitchFamily="17" charset="-128"/>
              <a:ea typeface="ＭＳ 明朝" panose="02020609040205080304" pitchFamily="17" charset="-128"/>
            </a:rPr>
            <a:t>灰色の部分に入力してください。</a:t>
          </a:r>
          <a:endParaRPr kumimoji="1" lang="en-US" altLang="ja-JP" sz="1400" b="1">
            <a:latin typeface="ＭＳ 明朝" panose="02020609040205080304" pitchFamily="17" charset="-128"/>
            <a:ea typeface="ＭＳ 明朝" panose="02020609040205080304" pitchFamily="17" charset="-128"/>
          </a:endParaRPr>
        </a:p>
        <a:p>
          <a:pPr>
            <a:lnSpc>
              <a:spcPts val="1700"/>
            </a:lnSpc>
          </a:pPr>
          <a:r>
            <a:rPr kumimoji="1" lang="ja-JP" altLang="en-US" sz="1400" b="1">
              <a:latin typeface="ＭＳ 明朝" panose="02020609040205080304" pitchFamily="17" charset="-128"/>
              <a:ea typeface="ＭＳ 明朝" panose="02020609040205080304" pitchFamily="17" charset="-128"/>
            </a:rPr>
            <a:t>レイアウト（書式）は変えないでください。</a:t>
          </a:r>
          <a:endParaRPr kumimoji="1" lang="en-US" altLang="ja-JP" sz="1400" b="1">
            <a:latin typeface="ＭＳ 明朝" panose="02020609040205080304" pitchFamily="17" charset="-128"/>
            <a:ea typeface="ＭＳ 明朝" panose="02020609040205080304" pitchFamily="17" charset="-128"/>
          </a:endParaRPr>
        </a:p>
        <a:p>
          <a:pPr>
            <a:lnSpc>
              <a:spcPts val="1700"/>
            </a:lnSpc>
          </a:pPr>
          <a:r>
            <a:rPr kumimoji="1" lang="ja-JP" altLang="en-US" sz="1400" b="1">
              <a:latin typeface="ＭＳ 明朝" panose="02020609040205080304" pitchFamily="17" charset="-128"/>
              <a:ea typeface="ＭＳ 明朝" panose="02020609040205080304" pitchFamily="17" charset="-128"/>
            </a:rPr>
            <a:t>数字は半角で入力してください。</a:t>
          </a:r>
          <a:endParaRPr kumimoji="1" lang="en-US" altLang="ja-JP" sz="1400" b="1">
            <a:latin typeface="ＭＳ 明朝" panose="02020609040205080304" pitchFamily="17" charset="-128"/>
            <a:ea typeface="ＭＳ 明朝" panose="02020609040205080304" pitchFamily="17" charset="-128"/>
          </a:endParaRPr>
        </a:p>
        <a:p>
          <a:pPr>
            <a:lnSpc>
              <a:spcPts val="1600"/>
            </a:lnSpc>
          </a:pPr>
          <a:r>
            <a:rPr kumimoji="1" lang="ja-JP" altLang="en-US" sz="1400" b="1">
              <a:latin typeface="ＭＳ 明朝" panose="02020609040205080304" pitchFamily="17" charset="-128"/>
              <a:ea typeface="ＭＳ 明朝" panose="02020609040205080304" pitchFamily="17" charset="-128"/>
            </a:rPr>
            <a:t>姓と名の間は全角スペースを入れてください。</a:t>
          </a:r>
          <a:endParaRPr kumimoji="1" lang="en-US" altLang="ja-JP" sz="1400" b="1">
            <a:latin typeface="ＭＳ 明朝" panose="02020609040205080304" pitchFamily="17" charset="-128"/>
            <a:ea typeface="ＭＳ 明朝" panose="02020609040205080304" pitchFamily="17" charset="-128"/>
          </a:endParaRPr>
        </a:p>
        <a:p>
          <a:pPr>
            <a:lnSpc>
              <a:spcPts val="1600"/>
            </a:lnSpc>
          </a:pPr>
          <a:r>
            <a:rPr kumimoji="1" lang="ja-JP" altLang="en-US" sz="1400" b="1">
              <a:latin typeface="ＭＳ 明朝" panose="02020609040205080304" pitchFamily="17" charset="-128"/>
              <a:ea typeface="ＭＳ 明朝" panose="02020609040205080304" pitchFamily="17" charset="-128"/>
            </a:rPr>
            <a:t>この用紙をＡ４横で印刷してください。</a:t>
          </a:r>
        </a:p>
        <a:p>
          <a:pPr>
            <a:lnSpc>
              <a:spcPts val="1600"/>
            </a:lnSpc>
          </a:pPr>
          <a:endParaRPr kumimoji="1" lang="ja-JP" altLang="en-US" sz="1400" b="1">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251884</xdr:colOff>
      <xdr:row>4</xdr:row>
      <xdr:rowOff>56444</xdr:rowOff>
    </xdr:from>
    <xdr:to>
      <xdr:col>9</xdr:col>
      <xdr:colOff>706320</xdr:colOff>
      <xdr:row>11</xdr:row>
      <xdr:rowOff>96317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429501" y="712611"/>
          <a:ext cx="4014610" cy="1488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latin typeface="ＭＳ 明朝" panose="02020609040205080304" pitchFamily="17" charset="-128"/>
              <a:ea typeface="ＭＳ 明朝" panose="02020609040205080304" pitchFamily="17" charset="-128"/>
            </a:rPr>
            <a:t>灰色の部分に入力してください。</a:t>
          </a:r>
          <a:endParaRPr kumimoji="1" lang="en-US" altLang="ja-JP" sz="1400" b="1">
            <a:latin typeface="ＭＳ 明朝" panose="02020609040205080304" pitchFamily="17" charset="-128"/>
            <a:ea typeface="ＭＳ 明朝" panose="02020609040205080304" pitchFamily="17" charset="-128"/>
          </a:endParaRPr>
        </a:p>
        <a:p>
          <a:pPr>
            <a:lnSpc>
              <a:spcPts val="1700"/>
            </a:lnSpc>
          </a:pPr>
          <a:r>
            <a:rPr kumimoji="1" lang="ja-JP" altLang="en-US" sz="1400" b="1">
              <a:latin typeface="ＭＳ 明朝" panose="02020609040205080304" pitchFamily="17" charset="-128"/>
              <a:ea typeface="ＭＳ 明朝" panose="02020609040205080304" pitchFamily="17" charset="-128"/>
            </a:rPr>
            <a:t>出場階級の欄に入力してください。</a:t>
          </a:r>
          <a:endParaRPr kumimoji="1" lang="en-US" altLang="ja-JP" sz="1400" b="1">
            <a:latin typeface="ＭＳ 明朝" panose="02020609040205080304" pitchFamily="17" charset="-128"/>
            <a:ea typeface="ＭＳ 明朝" panose="02020609040205080304" pitchFamily="17" charset="-128"/>
          </a:endParaRPr>
        </a:p>
        <a:p>
          <a:pPr>
            <a:lnSpc>
              <a:spcPts val="1700"/>
            </a:lnSpc>
          </a:pPr>
          <a:r>
            <a:rPr kumimoji="1" lang="ja-JP" altLang="en-US" sz="1400" b="1">
              <a:latin typeface="ＭＳ 明朝" panose="02020609040205080304" pitchFamily="17" charset="-128"/>
              <a:ea typeface="ＭＳ 明朝" panose="02020609040205080304" pitchFamily="17" charset="-128"/>
            </a:rPr>
            <a:t>レイアウト（書式）は変えないでください。</a:t>
          </a:r>
          <a:endParaRPr kumimoji="1" lang="en-US" altLang="ja-JP" sz="1400" b="1">
            <a:latin typeface="ＭＳ 明朝" panose="02020609040205080304" pitchFamily="17" charset="-128"/>
            <a:ea typeface="ＭＳ 明朝" panose="02020609040205080304" pitchFamily="17" charset="-128"/>
          </a:endParaRPr>
        </a:p>
        <a:p>
          <a:pPr>
            <a:lnSpc>
              <a:spcPts val="1700"/>
            </a:lnSpc>
          </a:pPr>
          <a:r>
            <a:rPr kumimoji="1" lang="ja-JP" altLang="en-US" sz="1400" b="1">
              <a:latin typeface="ＭＳ 明朝" panose="02020609040205080304" pitchFamily="17" charset="-128"/>
              <a:ea typeface="ＭＳ 明朝" panose="02020609040205080304" pitchFamily="17" charset="-128"/>
            </a:rPr>
            <a:t>数字は半角で入力してください。</a:t>
          </a:r>
          <a:endParaRPr kumimoji="1" lang="en-US" altLang="ja-JP" sz="1400" b="1">
            <a:latin typeface="ＭＳ 明朝" panose="02020609040205080304" pitchFamily="17" charset="-128"/>
            <a:ea typeface="ＭＳ 明朝" panose="02020609040205080304" pitchFamily="17" charset="-128"/>
          </a:endParaRPr>
        </a:p>
        <a:p>
          <a:pPr>
            <a:lnSpc>
              <a:spcPts val="1600"/>
            </a:lnSpc>
          </a:pPr>
          <a:r>
            <a:rPr kumimoji="1" lang="ja-JP" altLang="en-US" sz="1400" b="1">
              <a:latin typeface="ＭＳ 明朝" panose="02020609040205080304" pitchFamily="17" charset="-128"/>
              <a:ea typeface="ＭＳ 明朝" panose="02020609040205080304" pitchFamily="17" charset="-128"/>
            </a:rPr>
            <a:t>姓と名の間は全角スペースを入れてください。</a:t>
          </a:r>
          <a:endParaRPr kumimoji="1" lang="en-US" altLang="ja-JP" sz="1400" b="1">
            <a:latin typeface="ＭＳ 明朝" panose="02020609040205080304" pitchFamily="17" charset="-128"/>
            <a:ea typeface="ＭＳ 明朝" panose="02020609040205080304" pitchFamily="17" charset="-128"/>
          </a:endParaRPr>
        </a:p>
        <a:p>
          <a:pPr>
            <a:lnSpc>
              <a:spcPts val="1600"/>
            </a:lnSpc>
          </a:pPr>
          <a:r>
            <a:rPr kumimoji="1" lang="ja-JP" altLang="en-US" sz="1400" b="1">
              <a:latin typeface="ＭＳ 明朝" panose="02020609040205080304" pitchFamily="17" charset="-128"/>
              <a:ea typeface="ＭＳ 明朝" panose="02020609040205080304" pitchFamily="17" charset="-128"/>
            </a:rPr>
            <a:t>この用紙をＡ４横で印刷してください。</a:t>
          </a:r>
        </a:p>
        <a:p>
          <a:pPr>
            <a:lnSpc>
              <a:spcPts val="1600"/>
            </a:lnSpc>
          </a:pPr>
          <a:endParaRPr kumimoji="1" lang="ja-JP" altLang="en-US" sz="1400" b="1">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251884</xdr:colOff>
      <xdr:row>4</xdr:row>
      <xdr:rowOff>56444</xdr:rowOff>
    </xdr:from>
    <xdr:to>
      <xdr:col>9</xdr:col>
      <xdr:colOff>706320</xdr:colOff>
      <xdr:row>11</xdr:row>
      <xdr:rowOff>152766</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429501" y="712611"/>
          <a:ext cx="4014610" cy="154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latin typeface="ＭＳ 明朝" panose="02020609040205080304" pitchFamily="17" charset="-128"/>
              <a:ea typeface="ＭＳ 明朝" panose="02020609040205080304" pitchFamily="17" charset="-128"/>
            </a:rPr>
            <a:t>灰色の部分に入力してください。</a:t>
          </a:r>
          <a:endParaRPr kumimoji="1" lang="en-US" altLang="ja-JP" sz="1400" b="1">
            <a:latin typeface="ＭＳ 明朝" panose="02020609040205080304" pitchFamily="17" charset="-128"/>
            <a:ea typeface="ＭＳ 明朝" panose="02020609040205080304" pitchFamily="17" charset="-128"/>
          </a:endParaRPr>
        </a:p>
        <a:p>
          <a:pPr>
            <a:lnSpc>
              <a:spcPts val="1700"/>
            </a:lnSpc>
          </a:pPr>
          <a:r>
            <a:rPr kumimoji="1" lang="ja-JP" altLang="en-US" sz="1400" b="1">
              <a:latin typeface="ＭＳ 明朝" panose="02020609040205080304" pitchFamily="17" charset="-128"/>
              <a:ea typeface="ＭＳ 明朝" panose="02020609040205080304" pitchFamily="17" charset="-128"/>
            </a:rPr>
            <a:t>出場階級の欄に入力してください。</a:t>
          </a:r>
          <a:endParaRPr kumimoji="1" lang="en-US" altLang="ja-JP" sz="1400" b="1">
            <a:latin typeface="ＭＳ 明朝" panose="02020609040205080304" pitchFamily="17" charset="-128"/>
            <a:ea typeface="ＭＳ 明朝" panose="02020609040205080304" pitchFamily="17" charset="-128"/>
          </a:endParaRPr>
        </a:p>
        <a:p>
          <a:pPr>
            <a:lnSpc>
              <a:spcPts val="1700"/>
            </a:lnSpc>
          </a:pPr>
          <a:r>
            <a:rPr kumimoji="1" lang="ja-JP" altLang="en-US" sz="1400" b="1">
              <a:latin typeface="ＭＳ 明朝" panose="02020609040205080304" pitchFamily="17" charset="-128"/>
              <a:ea typeface="ＭＳ 明朝" panose="02020609040205080304" pitchFamily="17" charset="-128"/>
            </a:rPr>
            <a:t>レイアウト（書式）は変えないでください。</a:t>
          </a:r>
          <a:endParaRPr kumimoji="1" lang="en-US" altLang="ja-JP" sz="1400" b="1">
            <a:latin typeface="ＭＳ 明朝" panose="02020609040205080304" pitchFamily="17" charset="-128"/>
            <a:ea typeface="ＭＳ 明朝" panose="02020609040205080304" pitchFamily="17" charset="-128"/>
          </a:endParaRPr>
        </a:p>
        <a:p>
          <a:pPr>
            <a:lnSpc>
              <a:spcPts val="1700"/>
            </a:lnSpc>
          </a:pPr>
          <a:r>
            <a:rPr kumimoji="1" lang="ja-JP" altLang="en-US" sz="1400" b="1">
              <a:latin typeface="ＭＳ 明朝" panose="02020609040205080304" pitchFamily="17" charset="-128"/>
              <a:ea typeface="ＭＳ 明朝" panose="02020609040205080304" pitchFamily="17" charset="-128"/>
            </a:rPr>
            <a:t>数字は半角で入力してください。</a:t>
          </a:r>
          <a:endParaRPr kumimoji="1" lang="en-US" altLang="ja-JP" sz="1400" b="1">
            <a:latin typeface="ＭＳ 明朝" panose="02020609040205080304" pitchFamily="17" charset="-128"/>
            <a:ea typeface="ＭＳ 明朝" panose="02020609040205080304" pitchFamily="17" charset="-128"/>
          </a:endParaRPr>
        </a:p>
        <a:p>
          <a:pPr>
            <a:lnSpc>
              <a:spcPts val="1600"/>
            </a:lnSpc>
          </a:pPr>
          <a:r>
            <a:rPr kumimoji="1" lang="ja-JP" altLang="en-US" sz="1400" b="1">
              <a:latin typeface="ＭＳ 明朝" panose="02020609040205080304" pitchFamily="17" charset="-128"/>
              <a:ea typeface="ＭＳ 明朝" panose="02020609040205080304" pitchFamily="17" charset="-128"/>
            </a:rPr>
            <a:t>姓と名の間は全角スペースを入れてください。</a:t>
          </a:r>
          <a:endParaRPr kumimoji="1" lang="en-US" altLang="ja-JP" sz="1400" b="1">
            <a:latin typeface="ＭＳ 明朝" panose="02020609040205080304" pitchFamily="17" charset="-128"/>
            <a:ea typeface="ＭＳ 明朝" panose="02020609040205080304" pitchFamily="17" charset="-128"/>
          </a:endParaRPr>
        </a:p>
        <a:p>
          <a:pPr>
            <a:lnSpc>
              <a:spcPts val="1600"/>
            </a:lnSpc>
          </a:pPr>
          <a:r>
            <a:rPr kumimoji="1" lang="ja-JP" altLang="en-US" sz="1400" b="1">
              <a:latin typeface="ＭＳ 明朝" panose="02020609040205080304" pitchFamily="17" charset="-128"/>
              <a:ea typeface="ＭＳ 明朝" panose="02020609040205080304" pitchFamily="17" charset="-128"/>
            </a:rPr>
            <a:t>この用紙をＡ４横で印刷してください。</a:t>
          </a:r>
        </a:p>
        <a:p>
          <a:pPr>
            <a:lnSpc>
              <a:spcPts val="1600"/>
            </a:lnSpc>
          </a:pPr>
          <a:endParaRPr kumimoji="1" lang="ja-JP" altLang="en-US" sz="1400" b="1">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Q33"/>
  <sheetViews>
    <sheetView showGridLines="0" tabSelected="1" view="pageBreakPreview" zoomScale="160" zoomScaleNormal="160" zoomScaleSheetLayoutView="160" workbookViewId="0"/>
  </sheetViews>
  <sheetFormatPr defaultColWidth="17.125" defaultRowHeight="17.100000000000001" customHeight="1"/>
  <cols>
    <col min="1" max="16384" width="17.125" style="2"/>
  </cols>
  <sheetData>
    <row r="1" spans="1:8" ht="21.6" customHeight="1">
      <c r="A1" s="21" t="s">
        <v>14</v>
      </c>
      <c r="C1" s="10" t="s">
        <v>274</v>
      </c>
      <c r="D1" s="10"/>
    </row>
    <row r="3" spans="1:8" ht="17.100000000000001" customHeight="1">
      <c r="A3" s="14"/>
      <c r="B3" s="6" t="s">
        <v>2</v>
      </c>
      <c r="D3" s="7" t="s">
        <v>13</v>
      </c>
      <c r="E3" s="14"/>
      <c r="F3" s="6" t="s">
        <v>3</v>
      </c>
    </row>
    <row r="5" spans="1:8" ht="17.100000000000001" customHeight="1">
      <c r="A5" s="1" t="s">
        <v>15</v>
      </c>
      <c r="B5" s="298"/>
      <c r="C5" s="18"/>
      <c r="D5" s="18"/>
      <c r="E5" s="19"/>
    </row>
    <row r="6" spans="1:8" ht="17.100000000000001" customHeight="1">
      <c r="A6" s="1" t="s">
        <v>6</v>
      </c>
      <c r="B6" s="298"/>
      <c r="C6" s="18"/>
      <c r="D6" s="18"/>
      <c r="E6" s="19"/>
    </row>
    <row r="7" spans="1:8" ht="17.100000000000001" customHeight="1">
      <c r="A7" s="1" t="s">
        <v>16</v>
      </c>
      <c r="B7" s="298"/>
      <c r="C7" s="18"/>
      <c r="D7" s="18"/>
      <c r="E7" s="19"/>
    </row>
    <row r="8" spans="1:8" ht="17.100000000000001" customHeight="1">
      <c r="A8" s="1" t="s">
        <v>17</v>
      </c>
      <c r="B8" s="298"/>
      <c r="C8" s="18"/>
      <c r="D8" s="18"/>
      <c r="E8" s="19"/>
    </row>
    <row r="9" spans="1:8" ht="17.100000000000001" customHeight="1">
      <c r="A9" s="1" t="s">
        <v>18</v>
      </c>
      <c r="B9" s="298"/>
      <c r="C9" s="18"/>
      <c r="D9" s="18"/>
      <c r="E9" s="19"/>
    </row>
    <row r="10" spans="1:8" ht="17.100000000000001" customHeight="1">
      <c r="A10" s="1" t="s">
        <v>19</v>
      </c>
      <c r="B10" s="298"/>
      <c r="C10" s="18"/>
      <c r="D10" s="18"/>
      <c r="E10" s="19"/>
    </row>
    <row r="11" spans="1:8" ht="17.100000000000001" customHeight="1">
      <c r="A11" s="1"/>
      <c r="B11" s="299"/>
      <c r="C11" s="6"/>
      <c r="D11" s="6"/>
      <c r="E11" s="6"/>
    </row>
    <row r="12" spans="1:8" ht="17.100000000000001" customHeight="1">
      <c r="A12" s="1" t="s">
        <v>1</v>
      </c>
      <c r="B12" s="298"/>
      <c r="C12" s="18"/>
      <c r="D12" s="18"/>
      <c r="E12" s="19"/>
    </row>
    <row r="13" spans="1:8" ht="17.100000000000001" customHeight="1">
      <c r="A13" s="1" t="s">
        <v>6</v>
      </c>
      <c r="B13" s="298"/>
      <c r="C13" s="18"/>
      <c r="D13" s="18"/>
      <c r="E13" s="19"/>
    </row>
    <row r="14" spans="1:8" ht="17.100000000000001" customHeight="1">
      <c r="A14" s="1" t="s">
        <v>20</v>
      </c>
      <c r="B14" s="298"/>
      <c r="C14" s="18"/>
      <c r="D14" s="18"/>
      <c r="E14" s="19"/>
    </row>
    <row r="15" spans="1:8" ht="17.100000000000001" customHeight="1">
      <c r="A15" s="1"/>
      <c r="B15" s="1"/>
    </row>
    <row r="16" spans="1:8" ht="17.100000000000001" customHeight="1">
      <c r="A16" s="1"/>
      <c r="B16" s="9" t="s">
        <v>21</v>
      </c>
      <c r="C16" s="9" t="s">
        <v>6</v>
      </c>
      <c r="D16" s="9" t="s">
        <v>22</v>
      </c>
      <c r="E16" s="9" t="s">
        <v>288</v>
      </c>
      <c r="F16" s="9" t="s">
        <v>23</v>
      </c>
      <c r="G16" s="9" t="s">
        <v>24</v>
      </c>
      <c r="H16" s="15" t="s">
        <v>25</v>
      </c>
    </row>
    <row r="17" spans="1:17" ht="22.5" customHeight="1">
      <c r="A17" s="16" t="s">
        <v>31</v>
      </c>
      <c r="B17" s="20"/>
      <c r="C17" s="20"/>
      <c r="D17" s="17"/>
      <c r="E17" s="17"/>
      <c r="F17" s="17"/>
      <c r="G17" s="17"/>
      <c r="H17" s="17"/>
    </row>
    <row r="18" spans="1:17" ht="22.5" customHeight="1">
      <c r="A18" s="16" t="s">
        <v>32</v>
      </c>
      <c r="B18" s="20"/>
      <c r="C18" s="20"/>
      <c r="D18" s="17"/>
      <c r="E18" s="17"/>
      <c r="F18" s="17"/>
      <c r="G18" s="17"/>
      <c r="H18" s="17"/>
    </row>
    <row r="19" spans="1:17" ht="22.5" customHeight="1">
      <c r="A19" s="16" t="s">
        <v>33</v>
      </c>
      <c r="B19" s="20"/>
      <c r="C19" s="20"/>
      <c r="D19" s="17"/>
      <c r="E19" s="17"/>
      <c r="F19" s="17"/>
      <c r="G19" s="17"/>
      <c r="H19" s="17"/>
    </row>
    <row r="20" spans="1:17" ht="22.5" customHeight="1">
      <c r="A20" s="16" t="s">
        <v>34</v>
      </c>
      <c r="B20" s="20"/>
      <c r="C20" s="20"/>
      <c r="D20" s="17"/>
      <c r="E20" s="17"/>
      <c r="F20" s="17"/>
      <c r="G20" s="17"/>
      <c r="H20" s="17"/>
    </row>
    <row r="21" spans="1:17" ht="22.5" customHeight="1">
      <c r="A21" s="16" t="s">
        <v>35</v>
      </c>
      <c r="B21" s="20"/>
      <c r="C21" s="20"/>
      <c r="D21" s="17"/>
      <c r="E21" s="17"/>
      <c r="F21" s="17"/>
      <c r="G21" s="17"/>
      <c r="H21" s="17"/>
    </row>
    <row r="22" spans="1:17" ht="22.5" customHeight="1">
      <c r="A22" s="16" t="s">
        <v>9</v>
      </c>
      <c r="B22" s="20"/>
      <c r="C22" s="20"/>
      <c r="D22" s="17"/>
      <c r="E22" s="17"/>
      <c r="F22" s="17"/>
      <c r="G22" s="17"/>
      <c r="H22" s="17"/>
    </row>
    <row r="23" spans="1:17" ht="22.5" customHeight="1">
      <c r="A23" s="16" t="s">
        <v>10</v>
      </c>
      <c r="B23" s="20"/>
      <c r="C23" s="20"/>
      <c r="D23" s="17"/>
      <c r="E23" s="17"/>
      <c r="F23" s="17"/>
      <c r="G23" s="17"/>
      <c r="H23" s="17"/>
    </row>
    <row r="24" spans="1:17" ht="17.100000000000001" customHeight="1">
      <c r="A24" s="1"/>
      <c r="B24" s="1"/>
    </row>
    <row r="25" spans="1:17" s="4" customFormat="1" ht="17.100000000000001" customHeight="1">
      <c r="A25" s="3" t="s">
        <v>11</v>
      </c>
      <c r="C25" s="3"/>
      <c r="D25" s="3"/>
      <c r="E25" s="3"/>
      <c r="J25" s="5"/>
      <c r="K25" s="5"/>
      <c r="L25" s="5"/>
      <c r="M25" s="5"/>
      <c r="N25" s="5"/>
      <c r="O25" s="5"/>
      <c r="P25" s="5"/>
      <c r="Q25" s="5"/>
    </row>
    <row r="26" spans="1:17" s="4" customFormat="1" ht="17.100000000000001" customHeight="1">
      <c r="A26" s="3"/>
      <c r="C26" s="3"/>
      <c r="D26" s="3"/>
      <c r="E26" s="4" t="s">
        <v>279</v>
      </c>
      <c r="F26" s="14"/>
      <c r="G26" s="4" t="s">
        <v>28</v>
      </c>
      <c r="H26" s="14"/>
      <c r="I26" s="4" t="s">
        <v>29</v>
      </c>
      <c r="J26" s="5"/>
      <c r="K26" s="5"/>
      <c r="L26" s="5"/>
      <c r="M26" s="5"/>
      <c r="N26" s="5"/>
      <c r="O26" s="5"/>
      <c r="P26" s="5"/>
      <c r="Q26" s="5"/>
    </row>
    <row r="27" spans="1:17" ht="17.100000000000001" customHeight="1">
      <c r="A27" s="7" t="s">
        <v>0</v>
      </c>
      <c r="B27" s="239"/>
      <c r="C27" s="11"/>
      <c r="D27" s="6" t="s">
        <v>30</v>
      </c>
      <c r="E27" s="6"/>
      <c r="F27" s="6"/>
      <c r="G27" s="6"/>
    </row>
    <row r="28" spans="1:17" ht="17.100000000000001" customHeight="1">
      <c r="A28" s="7" t="s">
        <v>4</v>
      </c>
      <c r="B28" s="239"/>
      <c r="C28" s="11"/>
      <c r="D28" s="2" t="s">
        <v>5</v>
      </c>
    </row>
    <row r="29" spans="1:17" ht="31.5" customHeight="1">
      <c r="A29" s="7"/>
      <c r="B29" s="1"/>
      <c r="C29" s="1"/>
    </row>
    <row r="30" spans="1:17" ht="17.100000000000001" customHeight="1">
      <c r="A30" s="1" t="s">
        <v>12</v>
      </c>
      <c r="B30" s="1"/>
      <c r="C30" s="1"/>
      <c r="D30" s="1"/>
      <c r="E30" s="1"/>
      <c r="F30" s="1"/>
      <c r="G30" s="1"/>
      <c r="H30" s="1"/>
      <c r="I30" s="1"/>
      <c r="J30" s="6"/>
      <c r="K30" s="6"/>
      <c r="L30" s="6"/>
      <c r="M30" s="6"/>
      <c r="N30" s="6"/>
      <c r="O30" s="6"/>
      <c r="P30" s="6"/>
      <c r="Q30" s="6"/>
    </row>
    <row r="31" spans="1:17" ht="17.100000000000001" customHeight="1">
      <c r="A31" s="1"/>
      <c r="B31" s="1"/>
      <c r="C31" s="1"/>
      <c r="D31" s="1"/>
      <c r="E31" s="4" t="str">
        <f>E26</f>
        <v>令和元年</v>
      </c>
      <c r="F31" s="14"/>
      <c r="G31" s="4" t="s">
        <v>28</v>
      </c>
      <c r="H31" s="14"/>
      <c r="I31" s="4" t="s">
        <v>29</v>
      </c>
      <c r="J31" s="6"/>
      <c r="K31" s="6"/>
      <c r="L31" s="6"/>
      <c r="M31" s="6"/>
      <c r="N31" s="6"/>
      <c r="O31" s="6"/>
      <c r="P31" s="6"/>
      <c r="Q31" s="6"/>
    </row>
    <row r="32" spans="1:17" ht="17.100000000000001" customHeight="1">
      <c r="A32" s="12" t="s">
        <v>26</v>
      </c>
      <c r="B32" s="239"/>
      <c r="C32" s="11"/>
      <c r="D32" s="8" t="s">
        <v>7</v>
      </c>
      <c r="F32" s="6"/>
      <c r="G32" s="6"/>
      <c r="H32" s="6"/>
      <c r="I32" s="6"/>
      <c r="J32" s="6"/>
      <c r="K32" s="6"/>
      <c r="L32" s="6"/>
      <c r="M32" s="6"/>
      <c r="N32" s="6"/>
    </row>
    <row r="33" spans="1:4" ht="17.100000000000001" customHeight="1">
      <c r="A33" s="13" t="s">
        <v>27</v>
      </c>
      <c r="B33" s="239"/>
      <c r="C33" s="11"/>
      <c r="D33" s="2" t="s">
        <v>5</v>
      </c>
    </row>
  </sheetData>
  <phoneticPr fontId="2"/>
  <conditionalFormatting sqref="A32 D32">
    <cfRule type="cellIs" dxfId="83" priority="11" stopIfTrue="1" operator="equal">
      <formula>"平成27年　　月　  日"</formula>
    </cfRule>
  </conditionalFormatting>
  <conditionalFormatting sqref="A3">
    <cfRule type="expression" dxfId="82" priority="10">
      <formula>$A$3&lt;&gt;""</formula>
    </cfRule>
  </conditionalFormatting>
  <conditionalFormatting sqref="E3">
    <cfRule type="expression" dxfId="81" priority="9">
      <formula>E3&lt;&gt;""</formula>
    </cfRule>
  </conditionalFormatting>
  <conditionalFormatting sqref="B5:B14">
    <cfRule type="expression" dxfId="80" priority="8">
      <formula>B5&lt;&gt;""</formula>
    </cfRule>
  </conditionalFormatting>
  <conditionalFormatting sqref="B17:H23">
    <cfRule type="expression" dxfId="79" priority="7">
      <formula>B17&lt;&gt;""</formula>
    </cfRule>
  </conditionalFormatting>
  <conditionalFormatting sqref="F26">
    <cfRule type="expression" dxfId="78" priority="6">
      <formula>F26&lt;&gt;""</formula>
    </cfRule>
  </conditionalFormatting>
  <conditionalFormatting sqref="H26">
    <cfRule type="expression" dxfId="77" priority="5">
      <formula>H26&lt;&gt;""</formula>
    </cfRule>
  </conditionalFormatting>
  <conditionalFormatting sqref="F31">
    <cfRule type="expression" dxfId="76" priority="4">
      <formula>F31&lt;&gt;""</formula>
    </cfRule>
  </conditionalFormatting>
  <conditionalFormatting sqref="H31">
    <cfRule type="expression" dxfId="75" priority="3">
      <formula>H31&lt;&gt;""</formula>
    </cfRule>
  </conditionalFormatting>
  <conditionalFormatting sqref="B27:B28">
    <cfRule type="expression" dxfId="74" priority="2">
      <formula>B27&lt;&gt;""</formula>
    </cfRule>
  </conditionalFormatting>
  <conditionalFormatting sqref="B32:B33">
    <cfRule type="expression" dxfId="73" priority="1">
      <formula>B32&lt;&gt;""</formula>
    </cfRule>
  </conditionalFormatting>
  <dataValidations count="4">
    <dataValidation type="list" allowBlank="1" showInputMessage="1" showErrorMessage="1" sqref="A3 B32" xr:uid="{00000000-0002-0000-0000-000000000000}">
      <formula1>"福岡,佐賀,長崎,大分,熊本,宮崎,鹿児島,沖縄"</formula1>
    </dataValidation>
    <dataValidation type="list" allowBlank="1" showInputMessage="1" showErrorMessage="1" sqref="E3" xr:uid="{00000000-0002-0000-0000-000001000000}">
      <formula1>"1,2,3,4"</formula1>
    </dataValidation>
    <dataValidation type="list" allowBlank="1" showInputMessage="1" showErrorMessage="1" sqref="D17:D23" xr:uid="{00000000-0002-0000-0000-000002000000}">
      <formula1>"1,2"</formula1>
    </dataValidation>
    <dataValidation type="list" allowBlank="1" showInputMessage="1" showErrorMessage="1" sqref="E17" xr:uid="{00000000-0002-0000-0000-000003000000}">
      <formula1>"無,初,弐,参"</formula1>
    </dataValidation>
  </dataValidations>
  <printOptions horizontalCentered="1" verticalCentered="1"/>
  <pageMargins left="0.82677165354330717" right="0.9055118110236221" top="0.78740157480314965" bottom="0.78740157480314965" header="0" footer="0"/>
  <pageSetup paperSize="9" scale="78"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Q30"/>
  <sheetViews>
    <sheetView showGridLines="0" view="pageBreakPreview" zoomScale="90" zoomScaleNormal="160" zoomScaleSheetLayoutView="90" workbookViewId="0"/>
  </sheetViews>
  <sheetFormatPr defaultColWidth="17.125" defaultRowHeight="17.100000000000001" customHeight="1"/>
  <cols>
    <col min="1" max="16384" width="17.125" style="2"/>
  </cols>
  <sheetData>
    <row r="1" spans="1:8" ht="21.6" customHeight="1">
      <c r="A1" s="22" t="s">
        <v>36</v>
      </c>
      <c r="C1" s="10" t="str">
        <f>①男子団体!C1</f>
        <v>令和元年度 第２３回　九州高等学校新人柔道大会参加申込書【出場学校用】</v>
      </c>
      <c r="D1" s="10"/>
    </row>
    <row r="3" spans="1:8" ht="17.100000000000001" customHeight="1">
      <c r="A3" s="14"/>
      <c r="B3" s="6" t="s">
        <v>2</v>
      </c>
      <c r="D3" s="7" t="s">
        <v>13</v>
      </c>
      <c r="E3" s="14"/>
      <c r="F3" s="6" t="s">
        <v>3</v>
      </c>
    </row>
    <row r="5" spans="1:8" ht="17.100000000000001" customHeight="1">
      <c r="A5" s="1" t="s">
        <v>15</v>
      </c>
      <c r="B5" s="298"/>
      <c r="C5" s="18"/>
      <c r="D5" s="18"/>
      <c r="E5" s="19"/>
    </row>
    <row r="6" spans="1:8" ht="17.100000000000001" customHeight="1">
      <c r="A6" s="1" t="s">
        <v>6</v>
      </c>
      <c r="B6" s="298"/>
      <c r="C6" s="18"/>
      <c r="D6" s="18"/>
      <c r="E6" s="19"/>
    </row>
    <row r="7" spans="1:8" ht="17.100000000000001" customHeight="1">
      <c r="A7" s="1" t="s">
        <v>16</v>
      </c>
      <c r="B7" s="298"/>
      <c r="C7" s="18"/>
      <c r="D7" s="18"/>
      <c r="E7" s="19"/>
    </row>
    <row r="8" spans="1:8" ht="17.100000000000001" customHeight="1">
      <c r="A8" s="1" t="s">
        <v>17</v>
      </c>
      <c r="B8" s="298"/>
      <c r="C8" s="18"/>
      <c r="D8" s="18"/>
      <c r="E8" s="19"/>
    </row>
    <row r="9" spans="1:8" ht="17.100000000000001" customHeight="1">
      <c r="A9" s="1" t="s">
        <v>18</v>
      </c>
      <c r="B9" s="298"/>
      <c r="C9" s="18"/>
      <c r="D9" s="18"/>
      <c r="E9" s="19"/>
    </row>
    <row r="10" spans="1:8" ht="17.100000000000001" customHeight="1">
      <c r="A10" s="1" t="s">
        <v>19</v>
      </c>
      <c r="B10" s="298"/>
      <c r="C10" s="18"/>
      <c r="D10" s="18"/>
      <c r="E10" s="19"/>
    </row>
    <row r="11" spans="1:8" ht="17.100000000000001" customHeight="1">
      <c r="A11" s="1"/>
      <c r="B11" s="299"/>
      <c r="C11" s="6"/>
      <c r="D11" s="6"/>
      <c r="E11" s="6"/>
    </row>
    <row r="12" spans="1:8" ht="17.100000000000001" customHeight="1">
      <c r="A12" s="1" t="s">
        <v>1</v>
      </c>
      <c r="B12" s="298"/>
      <c r="C12" s="18"/>
      <c r="D12" s="18"/>
      <c r="E12" s="19"/>
    </row>
    <row r="13" spans="1:8" ht="17.100000000000001" customHeight="1">
      <c r="A13" s="1" t="s">
        <v>6</v>
      </c>
      <c r="B13" s="298"/>
      <c r="C13" s="18"/>
      <c r="D13" s="18"/>
      <c r="E13" s="19"/>
    </row>
    <row r="14" spans="1:8" ht="17.100000000000001" customHeight="1">
      <c r="A14" s="1" t="s">
        <v>20</v>
      </c>
      <c r="B14" s="298"/>
      <c r="C14" s="18"/>
      <c r="D14" s="18"/>
      <c r="E14" s="19"/>
    </row>
    <row r="15" spans="1:8" ht="17.100000000000001" customHeight="1">
      <c r="A15" s="1"/>
      <c r="B15" s="1"/>
    </row>
    <row r="16" spans="1:8" ht="17.100000000000001" customHeight="1">
      <c r="A16" s="1"/>
      <c r="B16" s="9" t="s">
        <v>21</v>
      </c>
      <c r="C16" s="9" t="s">
        <v>6</v>
      </c>
      <c r="D16" s="9" t="s">
        <v>22</v>
      </c>
      <c r="E16" s="9" t="s">
        <v>288</v>
      </c>
      <c r="F16" s="9" t="s">
        <v>23</v>
      </c>
      <c r="G16" s="9" t="s">
        <v>24</v>
      </c>
      <c r="H16" s="15" t="s">
        <v>25</v>
      </c>
    </row>
    <row r="17" spans="1:17" ht="22.5" customHeight="1">
      <c r="A17" s="16" t="s">
        <v>31</v>
      </c>
      <c r="B17" s="20"/>
      <c r="C17" s="20"/>
      <c r="D17" s="17"/>
      <c r="E17" s="17"/>
      <c r="F17" s="17"/>
      <c r="G17" s="17"/>
      <c r="H17" s="17"/>
    </row>
    <row r="18" spans="1:17" ht="22.5" customHeight="1">
      <c r="A18" s="16" t="s">
        <v>33</v>
      </c>
      <c r="B18" s="20"/>
      <c r="C18" s="20"/>
      <c r="D18" s="17"/>
      <c r="E18" s="17"/>
      <c r="F18" s="17"/>
      <c r="G18" s="17"/>
      <c r="H18" s="17"/>
    </row>
    <row r="19" spans="1:17" ht="22.5" customHeight="1">
      <c r="A19" s="16" t="s">
        <v>35</v>
      </c>
      <c r="B19" s="20"/>
      <c r="C19" s="20"/>
      <c r="D19" s="17"/>
      <c r="E19" s="17"/>
      <c r="F19" s="17"/>
      <c r="G19" s="17"/>
      <c r="H19" s="17"/>
    </row>
    <row r="20" spans="1:17" ht="22.5" customHeight="1">
      <c r="A20" s="16" t="s">
        <v>37</v>
      </c>
      <c r="B20" s="20"/>
      <c r="C20" s="20"/>
      <c r="D20" s="17"/>
      <c r="E20" s="17"/>
      <c r="F20" s="17"/>
      <c r="G20" s="17"/>
      <c r="H20" s="17"/>
    </row>
    <row r="21" spans="1:17" ht="17.100000000000001" customHeight="1">
      <c r="A21" s="1"/>
      <c r="B21" s="1"/>
    </row>
    <row r="22" spans="1:17" s="4" customFormat="1" ht="17.100000000000001" customHeight="1">
      <c r="A22" s="3" t="s">
        <v>11</v>
      </c>
      <c r="C22" s="3"/>
      <c r="D22" s="3"/>
      <c r="E22" s="3"/>
      <c r="J22" s="5"/>
      <c r="K22" s="5"/>
      <c r="L22" s="5"/>
      <c r="M22" s="5"/>
      <c r="N22" s="5"/>
      <c r="O22" s="5"/>
      <c r="P22" s="5"/>
      <c r="Q22" s="5"/>
    </row>
    <row r="23" spans="1:17" s="4" customFormat="1" ht="17.100000000000001" customHeight="1">
      <c r="A23" s="3"/>
      <c r="C23" s="3"/>
      <c r="D23" s="3"/>
      <c r="E23" s="4" t="str">
        <f>①男子団体!E26</f>
        <v>令和元年</v>
      </c>
      <c r="F23" s="14"/>
      <c r="G23" s="4" t="s">
        <v>28</v>
      </c>
      <c r="H23" s="14"/>
      <c r="I23" s="4" t="s">
        <v>29</v>
      </c>
      <c r="J23" s="5"/>
      <c r="K23" s="5"/>
      <c r="L23" s="5"/>
      <c r="M23" s="5"/>
      <c r="N23" s="5"/>
      <c r="O23" s="5"/>
      <c r="P23" s="5"/>
      <c r="Q23" s="5"/>
    </row>
    <row r="24" spans="1:17" ht="17.100000000000001" customHeight="1">
      <c r="A24" s="7" t="s">
        <v>0</v>
      </c>
      <c r="B24" s="239"/>
      <c r="C24" s="11"/>
      <c r="D24" s="6" t="s">
        <v>30</v>
      </c>
      <c r="E24" s="6"/>
      <c r="F24" s="6"/>
      <c r="G24" s="6"/>
    </row>
    <row r="25" spans="1:17" ht="17.100000000000001" customHeight="1">
      <c r="A25" s="7" t="s">
        <v>4</v>
      </c>
      <c r="B25" s="239"/>
      <c r="C25" s="11"/>
      <c r="D25" s="2" t="s">
        <v>5</v>
      </c>
    </row>
    <row r="26" spans="1:17" ht="31.5" customHeight="1">
      <c r="A26" s="7"/>
      <c r="B26" s="1"/>
      <c r="C26" s="1"/>
    </row>
    <row r="27" spans="1:17" ht="17.100000000000001" customHeight="1">
      <c r="A27" s="1" t="s">
        <v>12</v>
      </c>
      <c r="B27" s="1"/>
      <c r="C27" s="1"/>
      <c r="D27" s="1"/>
      <c r="E27" s="1"/>
      <c r="F27" s="1"/>
      <c r="G27" s="1"/>
      <c r="H27" s="1"/>
      <c r="I27" s="1"/>
      <c r="J27" s="6"/>
      <c r="K27" s="6"/>
      <c r="L27" s="6"/>
      <c r="M27" s="6"/>
      <c r="N27" s="6"/>
      <c r="O27" s="6"/>
      <c r="P27" s="6"/>
      <c r="Q27" s="6"/>
    </row>
    <row r="28" spans="1:17" ht="17.100000000000001" customHeight="1">
      <c r="A28" s="1"/>
      <c r="B28" s="1"/>
      <c r="C28" s="1"/>
      <c r="D28" s="1"/>
      <c r="E28" s="4" t="str">
        <f>①男子団体!E26</f>
        <v>令和元年</v>
      </c>
      <c r="F28" s="14"/>
      <c r="G28" s="4" t="s">
        <v>28</v>
      </c>
      <c r="H28" s="14"/>
      <c r="I28" s="4" t="s">
        <v>29</v>
      </c>
      <c r="J28" s="6"/>
      <c r="K28" s="6"/>
      <c r="L28" s="6"/>
      <c r="M28" s="6"/>
      <c r="N28" s="6"/>
      <c r="O28" s="6"/>
      <c r="P28" s="6"/>
      <c r="Q28" s="6"/>
    </row>
    <row r="29" spans="1:17" ht="17.100000000000001" customHeight="1">
      <c r="A29" s="12" t="s">
        <v>26</v>
      </c>
      <c r="B29" s="239"/>
      <c r="C29" s="11"/>
      <c r="D29" s="8" t="s">
        <v>7</v>
      </c>
      <c r="F29" s="6"/>
      <c r="G29" s="6"/>
      <c r="H29" s="6"/>
      <c r="I29" s="6"/>
      <c r="J29" s="6"/>
      <c r="K29" s="6"/>
      <c r="L29" s="6"/>
      <c r="M29" s="6"/>
      <c r="N29" s="6"/>
    </row>
    <row r="30" spans="1:17" ht="17.100000000000001" customHeight="1">
      <c r="A30" s="13" t="s">
        <v>27</v>
      </c>
      <c r="B30" s="239"/>
      <c r="C30" s="11"/>
      <c r="D30" s="2" t="s">
        <v>5</v>
      </c>
    </row>
  </sheetData>
  <phoneticPr fontId="2"/>
  <conditionalFormatting sqref="A29 D29">
    <cfRule type="cellIs" dxfId="72" priority="11" stopIfTrue="1" operator="equal">
      <formula>"平成27年　　月　  日"</formula>
    </cfRule>
  </conditionalFormatting>
  <conditionalFormatting sqref="A3">
    <cfRule type="expression" dxfId="71" priority="10">
      <formula>A3&lt;&gt;""</formula>
    </cfRule>
  </conditionalFormatting>
  <conditionalFormatting sqref="E3">
    <cfRule type="expression" dxfId="70" priority="9">
      <formula>E3&lt;&gt;""</formula>
    </cfRule>
  </conditionalFormatting>
  <conditionalFormatting sqref="B5:B14">
    <cfRule type="expression" dxfId="69" priority="8">
      <formula>B5&lt;&gt;""</formula>
    </cfRule>
  </conditionalFormatting>
  <conditionalFormatting sqref="B17:H20">
    <cfRule type="expression" dxfId="68" priority="7">
      <formula>B17&lt;&gt;""</formula>
    </cfRule>
  </conditionalFormatting>
  <conditionalFormatting sqref="F23">
    <cfRule type="expression" dxfId="67" priority="6">
      <formula>F23&lt;&gt;""</formula>
    </cfRule>
  </conditionalFormatting>
  <conditionalFormatting sqref="H23">
    <cfRule type="expression" dxfId="66" priority="5">
      <formula>H23&lt;&gt;""</formula>
    </cfRule>
  </conditionalFormatting>
  <conditionalFormatting sqref="B24:B25">
    <cfRule type="expression" dxfId="65" priority="4">
      <formula>B24&lt;&gt;""</formula>
    </cfRule>
  </conditionalFormatting>
  <conditionalFormatting sqref="F28">
    <cfRule type="expression" dxfId="64" priority="3">
      <formula>F28&lt;&gt;""</formula>
    </cfRule>
  </conditionalFormatting>
  <conditionalFormatting sqref="H28">
    <cfRule type="expression" dxfId="63" priority="2">
      <formula>H28&lt;&gt;""</formula>
    </cfRule>
  </conditionalFormatting>
  <conditionalFormatting sqref="B29:B30">
    <cfRule type="expression" dxfId="62" priority="1">
      <formula>B29&lt;&gt;""</formula>
    </cfRule>
  </conditionalFormatting>
  <dataValidations count="4">
    <dataValidation type="list" allowBlank="1" showInputMessage="1" showErrorMessage="1" sqref="A3 B29" xr:uid="{00000000-0002-0000-0100-000000000000}">
      <formula1>"福岡,佐賀,長崎,大分,熊本,宮崎,鹿児島,沖縄"</formula1>
    </dataValidation>
    <dataValidation type="list" allowBlank="1" showInputMessage="1" showErrorMessage="1" sqref="E3" xr:uid="{00000000-0002-0000-0100-000001000000}">
      <formula1>"1,2,3"</formula1>
    </dataValidation>
    <dataValidation type="list" allowBlank="1" showInputMessage="1" showErrorMessage="1" sqref="E17:E20" xr:uid="{00000000-0002-0000-0100-000002000000}">
      <formula1>"無,初,弐,参"</formula1>
    </dataValidation>
    <dataValidation type="list" allowBlank="1" showInputMessage="1" showErrorMessage="1" sqref="D17:D20" xr:uid="{00000000-0002-0000-0100-000003000000}">
      <formula1>"1,2"</formula1>
    </dataValidation>
  </dataValidations>
  <printOptions horizontalCentered="1" verticalCentered="1"/>
  <pageMargins left="0.82677165354330717" right="0.9055118110236221" top="0.78740157480314965" bottom="0.78740157480314965" header="0" footer="0"/>
  <pageSetup paperSize="9" scale="78" orientation="landscape" horizont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R40"/>
  <sheetViews>
    <sheetView showGridLines="0" view="pageBreakPreview" zoomScale="90" zoomScaleNormal="160" zoomScaleSheetLayoutView="90" workbookViewId="0"/>
  </sheetViews>
  <sheetFormatPr defaultColWidth="17.125" defaultRowHeight="17.100000000000001" customHeight="1"/>
  <cols>
    <col min="1" max="16384" width="17.125" style="2"/>
  </cols>
  <sheetData>
    <row r="1" spans="1:10" ht="21.6" customHeight="1">
      <c r="A1" s="21" t="s">
        <v>38</v>
      </c>
      <c r="C1" s="10" t="str">
        <f>①男子団体!C1</f>
        <v>令和元年度 第２３回　九州高等学校新人柔道大会参加申込書【出場学校用】</v>
      </c>
      <c r="D1" s="10"/>
      <c r="E1" s="10"/>
    </row>
    <row r="2" spans="1:10" ht="6.6" customHeight="1"/>
    <row r="3" spans="1:10" ht="17.100000000000001" customHeight="1">
      <c r="A3" s="14"/>
      <c r="B3" s="6" t="s">
        <v>2</v>
      </c>
    </row>
    <row r="4" spans="1:10" ht="6" customHeight="1"/>
    <row r="5" spans="1:10" ht="17.100000000000001" customHeight="1">
      <c r="A5" s="1" t="s">
        <v>15</v>
      </c>
      <c r="B5" s="298"/>
      <c r="C5" s="18"/>
      <c r="D5" s="18"/>
      <c r="E5" s="18"/>
      <c r="F5" s="19"/>
    </row>
    <row r="6" spans="1:10" ht="17.100000000000001" customHeight="1">
      <c r="A6" s="1" t="s">
        <v>6</v>
      </c>
      <c r="B6" s="298"/>
      <c r="C6" s="18"/>
      <c r="D6" s="18"/>
      <c r="E6" s="18"/>
      <c r="F6" s="19"/>
    </row>
    <row r="7" spans="1:10" ht="17.100000000000001" customHeight="1">
      <c r="A7" s="1" t="s">
        <v>16</v>
      </c>
      <c r="B7" s="298"/>
      <c r="C7" s="18"/>
      <c r="D7" s="18"/>
      <c r="E7" s="18"/>
      <c r="F7" s="19"/>
    </row>
    <row r="8" spans="1:10" ht="17.100000000000001" customHeight="1">
      <c r="A8" s="1" t="s">
        <v>17</v>
      </c>
      <c r="B8" s="298"/>
      <c r="C8" s="18"/>
      <c r="D8" s="18"/>
      <c r="E8" s="18"/>
      <c r="F8" s="19"/>
    </row>
    <row r="9" spans="1:10" ht="17.100000000000001" customHeight="1">
      <c r="A9" s="1" t="s">
        <v>18</v>
      </c>
      <c r="B9" s="298"/>
      <c r="C9" s="18"/>
      <c r="D9" s="18"/>
      <c r="E9" s="18"/>
      <c r="F9" s="19"/>
    </row>
    <row r="10" spans="1:10" ht="17.100000000000001" customHeight="1">
      <c r="A10" s="1" t="s">
        <v>19</v>
      </c>
      <c r="B10" s="298"/>
      <c r="C10" s="18"/>
      <c r="D10" s="18"/>
      <c r="E10" s="18"/>
      <c r="F10" s="19"/>
    </row>
    <row r="11" spans="1:10" ht="9.9499999999999993" customHeight="1">
      <c r="A11" s="1"/>
      <c r="B11" s="299"/>
      <c r="C11" s="6"/>
      <c r="D11" s="6"/>
      <c r="E11" s="6"/>
      <c r="F11" s="6"/>
    </row>
    <row r="12" spans="1:10" ht="17.100000000000001" customHeight="1">
      <c r="A12" s="1" t="s">
        <v>1</v>
      </c>
      <c r="B12" s="298"/>
      <c r="C12" s="18"/>
      <c r="D12" s="18"/>
      <c r="E12" s="18"/>
      <c r="F12" s="19"/>
    </row>
    <row r="13" spans="1:10" ht="17.100000000000001" customHeight="1">
      <c r="A13" s="1" t="s">
        <v>6</v>
      </c>
      <c r="B13" s="298"/>
      <c r="C13" s="18"/>
      <c r="D13" s="18"/>
      <c r="E13" s="18"/>
      <c r="F13" s="19"/>
    </row>
    <row r="14" spans="1:10" ht="17.100000000000001" customHeight="1">
      <c r="A14" s="1" t="s">
        <v>20</v>
      </c>
      <c r="B14" s="298"/>
      <c r="C14" s="18"/>
      <c r="D14" s="18"/>
      <c r="E14" s="18"/>
      <c r="F14" s="19"/>
    </row>
    <row r="15" spans="1:10" ht="8.1" customHeight="1">
      <c r="A15" s="1"/>
      <c r="B15" s="1"/>
    </row>
    <row r="16" spans="1:10" ht="17.100000000000001" customHeight="1">
      <c r="A16" s="1"/>
      <c r="B16" s="1"/>
      <c r="C16" s="9" t="s">
        <v>21</v>
      </c>
      <c r="D16" s="9" t="s">
        <v>6</v>
      </c>
      <c r="E16" s="9" t="s">
        <v>16</v>
      </c>
      <c r="F16" s="9" t="s">
        <v>22</v>
      </c>
      <c r="G16" s="9" t="s">
        <v>288</v>
      </c>
      <c r="H16" s="9" t="s">
        <v>23</v>
      </c>
      <c r="I16" s="9" t="s">
        <v>24</v>
      </c>
      <c r="J16" s="15" t="s">
        <v>25</v>
      </c>
    </row>
    <row r="17" spans="1:18" ht="21.6" customHeight="1">
      <c r="A17" s="301" t="s">
        <v>39</v>
      </c>
      <c r="B17" s="16" t="s">
        <v>40</v>
      </c>
      <c r="C17" s="20"/>
      <c r="D17" s="20"/>
      <c r="E17" s="20"/>
      <c r="F17" s="17"/>
      <c r="G17" s="17"/>
      <c r="H17" s="17"/>
      <c r="I17" s="17"/>
      <c r="J17" s="17"/>
    </row>
    <row r="18" spans="1:18" ht="21.6" customHeight="1">
      <c r="A18" s="302"/>
      <c r="B18" s="16" t="s">
        <v>41</v>
      </c>
      <c r="C18" s="20"/>
      <c r="D18" s="20"/>
      <c r="E18" s="20"/>
      <c r="F18" s="17"/>
      <c r="G18" s="17"/>
      <c r="H18" s="17"/>
      <c r="I18" s="17"/>
      <c r="J18" s="17"/>
    </row>
    <row r="19" spans="1:18" ht="21.6" customHeight="1">
      <c r="A19" s="301" t="s">
        <v>42</v>
      </c>
      <c r="B19" s="16" t="s">
        <v>40</v>
      </c>
      <c r="C19" s="20"/>
      <c r="D19" s="20"/>
      <c r="E19" s="20"/>
      <c r="F19" s="17"/>
      <c r="G19" s="17"/>
      <c r="H19" s="17"/>
      <c r="I19" s="17"/>
      <c r="J19" s="17"/>
    </row>
    <row r="20" spans="1:18" ht="21.6" customHeight="1">
      <c r="A20" s="302"/>
      <c r="B20" s="16" t="s">
        <v>41</v>
      </c>
      <c r="C20" s="20"/>
      <c r="D20" s="20"/>
      <c r="E20" s="20"/>
      <c r="F20" s="17"/>
      <c r="G20" s="17"/>
      <c r="H20" s="17"/>
      <c r="I20" s="17"/>
      <c r="J20" s="17"/>
    </row>
    <row r="21" spans="1:18" ht="21.6" customHeight="1">
      <c r="A21" s="301" t="s">
        <v>43</v>
      </c>
      <c r="B21" s="16" t="s">
        <v>40</v>
      </c>
      <c r="C21" s="20"/>
      <c r="D21" s="20"/>
      <c r="E21" s="20"/>
      <c r="F21" s="17"/>
      <c r="G21" s="17"/>
      <c r="H21" s="17"/>
      <c r="I21" s="17"/>
      <c r="J21" s="17"/>
    </row>
    <row r="22" spans="1:18" ht="21.6" customHeight="1">
      <c r="A22" s="302"/>
      <c r="B22" s="16" t="s">
        <v>41</v>
      </c>
      <c r="C22" s="20"/>
      <c r="D22" s="20"/>
      <c r="E22" s="20"/>
      <c r="F22" s="17"/>
      <c r="G22" s="17"/>
      <c r="H22" s="17"/>
      <c r="I22" s="17"/>
      <c r="J22" s="17"/>
    </row>
    <row r="23" spans="1:18" ht="21.6" customHeight="1">
      <c r="A23" s="301" t="s">
        <v>44</v>
      </c>
      <c r="B23" s="16" t="s">
        <v>40</v>
      </c>
      <c r="C23" s="20"/>
      <c r="D23" s="20"/>
      <c r="E23" s="20"/>
      <c r="F23" s="17"/>
      <c r="G23" s="17"/>
      <c r="H23" s="17"/>
      <c r="I23" s="17"/>
      <c r="J23" s="17"/>
    </row>
    <row r="24" spans="1:18" ht="21.6" customHeight="1">
      <c r="A24" s="302"/>
      <c r="B24" s="16" t="s">
        <v>41</v>
      </c>
      <c r="C24" s="20"/>
      <c r="D24" s="20"/>
      <c r="E24" s="20"/>
      <c r="F24" s="17"/>
      <c r="G24" s="17"/>
      <c r="H24" s="17"/>
      <c r="I24" s="17"/>
      <c r="J24" s="17"/>
    </row>
    <row r="25" spans="1:18" ht="21.6" customHeight="1">
      <c r="A25" s="301" t="s">
        <v>45</v>
      </c>
      <c r="B25" s="16" t="s">
        <v>40</v>
      </c>
      <c r="C25" s="20"/>
      <c r="D25" s="20"/>
      <c r="E25" s="20"/>
      <c r="F25" s="17"/>
      <c r="G25" s="17"/>
      <c r="H25" s="17"/>
      <c r="I25" s="17"/>
      <c r="J25" s="17"/>
    </row>
    <row r="26" spans="1:18" ht="21.6" customHeight="1">
      <c r="A26" s="302"/>
      <c r="B26" s="16" t="s">
        <v>41</v>
      </c>
      <c r="C26" s="20"/>
      <c r="D26" s="20"/>
      <c r="E26" s="20"/>
      <c r="F26" s="17"/>
      <c r="G26" s="17"/>
      <c r="H26" s="17"/>
      <c r="I26" s="17"/>
      <c r="J26" s="17"/>
    </row>
    <row r="27" spans="1:18" ht="21.6" customHeight="1">
      <c r="A27" s="301" t="s">
        <v>46</v>
      </c>
      <c r="B27" s="16" t="s">
        <v>40</v>
      </c>
      <c r="C27" s="20"/>
      <c r="D27" s="20"/>
      <c r="E27" s="20"/>
      <c r="F27" s="17"/>
      <c r="G27" s="17"/>
      <c r="H27" s="17"/>
      <c r="I27" s="17"/>
      <c r="J27" s="17"/>
    </row>
    <row r="28" spans="1:18" ht="21.6" customHeight="1">
      <c r="A28" s="302"/>
      <c r="B28" s="16" t="s">
        <v>41</v>
      </c>
      <c r="C28" s="20"/>
      <c r="D28" s="20"/>
      <c r="E28" s="20"/>
      <c r="F28" s="17"/>
      <c r="G28" s="17"/>
      <c r="H28" s="17"/>
      <c r="I28" s="17"/>
      <c r="J28" s="17"/>
    </row>
    <row r="29" spans="1:18" ht="21.6" customHeight="1">
      <c r="A29" s="301" t="s">
        <v>47</v>
      </c>
      <c r="B29" s="16" t="s">
        <v>40</v>
      </c>
      <c r="C29" s="20"/>
      <c r="D29" s="20"/>
      <c r="E29" s="20"/>
      <c r="F29" s="17"/>
      <c r="G29" s="17"/>
      <c r="H29" s="17"/>
      <c r="I29" s="17"/>
      <c r="J29" s="17"/>
    </row>
    <row r="30" spans="1:18" ht="21.6" customHeight="1">
      <c r="A30" s="302"/>
      <c r="B30" s="16" t="s">
        <v>41</v>
      </c>
      <c r="C30" s="20"/>
      <c r="D30" s="20"/>
      <c r="E30" s="20"/>
      <c r="F30" s="17"/>
      <c r="G30" s="17"/>
      <c r="H30" s="17"/>
      <c r="I30" s="17"/>
      <c r="J30" s="17"/>
    </row>
    <row r="31" spans="1:18" ht="7.5" customHeight="1">
      <c r="A31" s="1"/>
      <c r="B31" s="1"/>
    </row>
    <row r="32" spans="1:18" s="4" customFormat="1" ht="17.100000000000001" customHeight="1">
      <c r="A32" s="3" t="s">
        <v>11</v>
      </c>
      <c r="C32" s="3"/>
      <c r="D32" s="3"/>
      <c r="E32" s="3"/>
      <c r="K32" s="5"/>
      <c r="L32" s="5"/>
      <c r="M32" s="5"/>
      <c r="N32" s="5"/>
      <c r="O32" s="5"/>
      <c r="P32" s="5"/>
      <c r="Q32" s="5"/>
      <c r="R32" s="5"/>
    </row>
    <row r="33" spans="1:18" s="4" customFormat="1" ht="17.100000000000001" customHeight="1">
      <c r="A33" s="3"/>
      <c r="C33" s="3"/>
      <c r="D33" s="3"/>
      <c r="E33" s="4" t="s">
        <v>279</v>
      </c>
      <c r="F33" s="14"/>
      <c r="G33" s="4" t="s">
        <v>28</v>
      </c>
      <c r="H33" s="14"/>
      <c r="I33" s="4" t="s">
        <v>29</v>
      </c>
      <c r="K33" s="5"/>
      <c r="L33" s="5"/>
      <c r="M33" s="5"/>
      <c r="N33" s="5"/>
      <c r="O33" s="5"/>
      <c r="P33" s="5"/>
      <c r="Q33" s="5"/>
      <c r="R33" s="5"/>
    </row>
    <row r="34" spans="1:18" ht="17.100000000000001" customHeight="1">
      <c r="A34" s="7" t="s">
        <v>0</v>
      </c>
      <c r="B34" s="239"/>
      <c r="C34" s="11"/>
      <c r="D34" s="6" t="s">
        <v>30</v>
      </c>
      <c r="E34" s="6"/>
      <c r="F34" s="6"/>
      <c r="G34" s="6"/>
      <c r="H34" s="238"/>
      <c r="I34" s="238"/>
    </row>
    <row r="35" spans="1:18" ht="17.100000000000001" customHeight="1">
      <c r="A35" s="7" t="s">
        <v>4</v>
      </c>
      <c r="B35" s="239"/>
      <c r="C35" s="11"/>
      <c r="D35" s="238" t="s">
        <v>5</v>
      </c>
      <c r="E35" s="238"/>
      <c r="F35" s="238"/>
      <c r="G35" s="238"/>
      <c r="H35" s="238"/>
      <c r="I35" s="238"/>
    </row>
    <row r="36" spans="1:18" ht="8.4499999999999993" customHeight="1">
      <c r="A36" s="7"/>
      <c r="B36" s="1"/>
      <c r="C36" s="1"/>
      <c r="D36" s="238"/>
      <c r="E36" s="238"/>
      <c r="F36" s="238"/>
      <c r="G36" s="238"/>
      <c r="H36" s="238"/>
      <c r="I36" s="238"/>
    </row>
    <row r="37" spans="1:18" ht="17.100000000000001" customHeight="1">
      <c r="A37" s="1" t="s">
        <v>12</v>
      </c>
      <c r="B37" s="1"/>
      <c r="C37" s="1"/>
      <c r="D37" s="1"/>
      <c r="E37" s="1"/>
      <c r="F37" s="1"/>
      <c r="G37" s="1"/>
      <c r="H37" s="1"/>
      <c r="I37" s="1"/>
      <c r="J37" s="1"/>
      <c r="K37" s="6"/>
      <c r="L37" s="6"/>
      <c r="M37" s="6"/>
      <c r="N37" s="6"/>
      <c r="O37" s="6"/>
      <c r="P37" s="6"/>
      <c r="Q37" s="6"/>
      <c r="R37" s="6"/>
    </row>
    <row r="38" spans="1:18" ht="17.100000000000001" customHeight="1">
      <c r="A38" s="1"/>
      <c r="B38" s="1"/>
      <c r="C38" s="1"/>
      <c r="D38" s="1"/>
      <c r="E38" s="4" t="str">
        <f>E33</f>
        <v>令和元年</v>
      </c>
      <c r="F38" s="14"/>
      <c r="G38" s="4" t="s">
        <v>28</v>
      </c>
      <c r="H38" s="14"/>
      <c r="I38" s="4" t="s">
        <v>29</v>
      </c>
      <c r="J38" s="4"/>
      <c r="K38" s="6"/>
      <c r="L38" s="6"/>
      <c r="M38" s="6"/>
      <c r="N38" s="6"/>
      <c r="O38" s="6"/>
      <c r="P38" s="6"/>
      <c r="Q38" s="6"/>
      <c r="R38" s="6"/>
    </row>
    <row r="39" spans="1:18" ht="17.100000000000001" customHeight="1">
      <c r="A39" s="12" t="s">
        <v>26</v>
      </c>
      <c r="B39" s="239"/>
      <c r="C39" s="11"/>
      <c r="D39" s="8" t="s">
        <v>7</v>
      </c>
      <c r="E39" s="238"/>
      <c r="F39" s="6"/>
      <c r="G39" s="6"/>
      <c r="H39" s="6"/>
      <c r="I39" s="6"/>
      <c r="J39" s="6"/>
      <c r="K39" s="6"/>
      <c r="L39" s="6"/>
      <c r="M39" s="6"/>
      <c r="N39" s="6"/>
      <c r="O39" s="6"/>
    </row>
    <row r="40" spans="1:18" ht="17.100000000000001" customHeight="1">
      <c r="A40" s="13" t="s">
        <v>27</v>
      </c>
      <c r="B40" s="239"/>
      <c r="C40" s="11"/>
      <c r="D40" s="238" t="s">
        <v>5</v>
      </c>
      <c r="E40" s="238"/>
      <c r="F40" s="238"/>
      <c r="G40" s="238"/>
      <c r="H40" s="238"/>
      <c r="I40" s="238"/>
    </row>
  </sheetData>
  <mergeCells count="7">
    <mergeCell ref="A29:A30"/>
    <mergeCell ref="A17:A18"/>
    <mergeCell ref="A19:A20"/>
    <mergeCell ref="A21:A22"/>
    <mergeCell ref="A23:A24"/>
    <mergeCell ref="A25:A26"/>
    <mergeCell ref="A27:A28"/>
  </mergeCells>
  <phoneticPr fontId="2"/>
  <conditionalFormatting sqref="A3">
    <cfRule type="expression" dxfId="61" priority="10">
      <formula>$A$3&lt;&gt;""</formula>
    </cfRule>
  </conditionalFormatting>
  <conditionalFormatting sqref="B5:B14">
    <cfRule type="expression" dxfId="60" priority="9">
      <formula>B5&lt;&gt;""</formula>
    </cfRule>
  </conditionalFormatting>
  <conditionalFormatting sqref="C17:J30">
    <cfRule type="expression" dxfId="59" priority="8">
      <formula>C17&lt;&gt;""</formula>
    </cfRule>
  </conditionalFormatting>
  <conditionalFormatting sqref="A39 D39">
    <cfRule type="cellIs" dxfId="58" priority="7" stopIfTrue="1" operator="equal">
      <formula>"平成27年　　月　  日"</formula>
    </cfRule>
  </conditionalFormatting>
  <conditionalFormatting sqref="F33">
    <cfRule type="expression" dxfId="57" priority="6">
      <formula>F33&lt;&gt;""</formula>
    </cfRule>
  </conditionalFormatting>
  <conditionalFormatting sqref="H33">
    <cfRule type="expression" dxfId="56" priority="5">
      <formula>H33&lt;&gt;""</formula>
    </cfRule>
  </conditionalFormatting>
  <conditionalFormatting sqref="F38">
    <cfRule type="expression" dxfId="55" priority="4">
      <formula>F38&lt;&gt;""</formula>
    </cfRule>
  </conditionalFormatting>
  <conditionalFormatting sqref="H38">
    <cfRule type="expression" dxfId="54" priority="3">
      <formula>H38&lt;&gt;""</formula>
    </cfRule>
  </conditionalFormatting>
  <conditionalFormatting sqref="B34:B35">
    <cfRule type="expression" dxfId="53" priority="2">
      <formula>B34&lt;&gt;""</formula>
    </cfRule>
  </conditionalFormatting>
  <conditionalFormatting sqref="B39:B40">
    <cfRule type="expression" dxfId="52" priority="1">
      <formula>B39&lt;&gt;""</formula>
    </cfRule>
  </conditionalFormatting>
  <dataValidations count="3">
    <dataValidation type="list" allowBlank="1" showInputMessage="1" showErrorMessage="1" sqref="A3 B39" xr:uid="{00000000-0002-0000-0200-000000000000}">
      <formula1>"福岡,佐賀,長崎,大分,熊本,宮崎,鹿児島,沖縄"</formula1>
    </dataValidation>
    <dataValidation type="list" allowBlank="1" showInputMessage="1" showErrorMessage="1" sqref="G17:G30" xr:uid="{00000000-0002-0000-0200-000001000000}">
      <formula1>"無,初,弐,参"</formula1>
    </dataValidation>
    <dataValidation type="list" allowBlank="1" showInputMessage="1" showErrorMessage="1" sqref="F17:F30" xr:uid="{00000000-0002-0000-0200-000002000000}">
      <formula1>"1,2"</formula1>
    </dataValidation>
  </dataValidations>
  <printOptions horizontalCentered="1" verticalCentered="1"/>
  <pageMargins left="0.82677165354330717" right="0.9055118110236221" top="0.78740157480314965" bottom="0.78740157480314965" header="0" footer="0"/>
  <pageSetup paperSize="9" scale="74" orientation="landscape" horizont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R40"/>
  <sheetViews>
    <sheetView showGridLines="0" view="pageBreakPreview" zoomScale="90" zoomScaleNormal="160" zoomScaleSheetLayoutView="90" workbookViewId="0"/>
  </sheetViews>
  <sheetFormatPr defaultColWidth="17.125" defaultRowHeight="17.100000000000001" customHeight="1"/>
  <cols>
    <col min="1" max="16384" width="17.125" style="2"/>
  </cols>
  <sheetData>
    <row r="1" spans="1:10" ht="21.6" customHeight="1">
      <c r="A1" s="22" t="s">
        <v>48</v>
      </c>
      <c r="C1" s="10" t="str">
        <f>①男子団体!C1</f>
        <v>令和元年度 第２３回　九州高等学校新人柔道大会参加申込書【出場学校用】</v>
      </c>
      <c r="D1" s="10"/>
      <c r="E1" s="10"/>
    </row>
    <row r="2" spans="1:10" ht="6.6" customHeight="1"/>
    <row r="3" spans="1:10" ht="17.100000000000001" customHeight="1">
      <c r="A3" s="14"/>
      <c r="B3" s="6" t="s">
        <v>2</v>
      </c>
      <c r="C3" s="238"/>
      <c r="D3" s="238"/>
      <c r="E3" s="238"/>
      <c r="F3" s="238"/>
    </row>
    <row r="4" spans="1:10" ht="6" customHeight="1">
      <c r="A4" s="238"/>
      <c r="B4" s="238"/>
      <c r="C4" s="238"/>
      <c r="D4" s="238"/>
      <c r="E4" s="238"/>
      <c r="F4" s="238"/>
    </row>
    <row r="5" spans="1:10" ht="17.100000000000001" customHeight="1">
      <c r="A5" s="1" t="s">
        <v>15</v>
      </c>
      <c r="B5" s="298"/>
      <c r="C5" s="18"/>
      <c r="D5" s="18"/>
      <c r="E5" s="18"/>
      <c r="F5" s="19"/>
    </row>
    <row r="6" spans="1:10" ht="17.100000000000001" customHeight="1">
      <c r="A6" s="1" t="s">
        <v>6</v>
      </c>
      <c r="B6" s="298"/>
      <c r="C6" s="18"/>
      <c r="D6" s="18"/>
      <c r="E6" s="18"/>
      <c r="F6" s="19"/>
    </row>
    <row r="7" spans="1:10" ht="17.100000000000001" customHeight="1">
      <c r="A7" s="1" t="s">
        <v>16</v>
      </c>
      <c r="B7" s="298"/>
      <c r="C7" s="18"/>
      <c r="D7" s="18"/>
      <c r="E7" s="18"/>
      <c r="F7" s="19"/>
    </row>
    <row r="8" spans="1:10" ht="17.100000000000001" customHeight="1">
      <c r="A8" s="1" t="s">
        <v>17</v>
      </c>
      <c r="B8" s="298"/>
      <c r="C8" s="18"/>
      <c r="D8" s="18"/>
      <c r="E8" s="18"/>
      <c r="F8" s="19"/>
    </row>
    <row r="9" spans="1:10" ht="17.100000000000001" customHeight="1">
      <c r="A9" s="1" t="s">
        <v>18</v>
      </c>
      <c r="B9" s="298"/>
      <c r="C9" s="18"/>
      <c r="D9" s="18"/>
      <c r="E9" s="18"/>
      <c r="F9" s="19"/>
    </row>
    <row r="10" spans="1:10" ht="17.100000000000001" customHeight="1">
      <c r="A10" s="1" t="s">
        <v>19</v>
      </c>
      <c r="B10" s="298"/>
      <c r="C10" s="18"/>
      <c r="D10" s="18"/>
      <c r="E10" s="18"/>
      <c r="F10" s="19"/>
    </row>
    <row r="11" spans="1:10" ht="9.9499999999999993" customHeight="1">
      <c r="A11" s="1"/>
      <c r="B11" s="299"/>
      <c r="C11" s="6"/>
      <c r="D11" s="6"/>
      <c r="E11" s="6"/>
      <c r="F11" s="6"/>
    </row>
    <row r="12" spans="1:10" ht="17.100000000000001" customHeight="1">
      <c r="A12" s="1" t="s">
        <v>1</v>
      </c>
      <c r="B12" s="298"/>
      <c r="C12" s="18"/>
      <c r="D12" s="18"/>
      <c r="E12" s="18"/>
      <c r="F12" s="19"/>
    </row>
    <row r="13" spans="1:10" ht="17.100000000000001" customHeight="1">
      <c r="A13" s="1" t="s">
        <v>6</v>
      </c>
      <c r="B13" s="298"/>
      <c r="C13" s="18"/>
      <c r="D13" s="18"/>
      <c r="E13" s="18"/>
      <c r="F13" s="19"/>
    </row>
    <row r="14" spans="1:10" ht="17.100000000000001" customHeight="1">
      <c r="A14" s="1" t="s">
        <v>20</v>
      </c>
      <c r="B14" s="298"/>
      <c r="C14" s="18"/>
      <c r="D14" s="18"/>
      <c r="E14" s="18"/>
      <c r="F14" s="19"/>
    </row>
    <row r="15" spans="1:10" ht="8.1" customHeight="1">
      <c r="A15" s="1"/>
      <c r="B15" s="1"/>
    </row>
    <row r="16" spans="1:10" ht="17.100000000000001" customHeight="1">
      <c r="A16" s="1"/>
      <c r="B16" s="1"/>
      <c r="C16" s="9" t="s">
        <v>21</v>
      </c>
      <c r="D16" s="9" t="s">
        <v>6</v>
      </c>
      <c r="E16" s="9" t="s">
        <v>16</v>
      </c>
      <c r="F16" s="9" t="s">
        <v>22</v>
      </c>
      <c r="G16" s="9" t="s">
        <v>288</v>
      </c>
      <c r="H16" s="9" t="s">
        <v>23</v>
      </c>
      <c r="I16" s="9" t="s">
        <v>24</v>
      </c>
      <c r="J16" s="15" t="s">
        <v>25</v>
      </c>
    </row>
    <row r="17" spans="1:18" ht="21.6" customHeight="1">
      <c r="A17" s="301" t="s">
        <v>49</v>
      </c>
      <c r="B17" s="16" t="s">
        <v>40</v>
      </c>
      <c r="C17" s="20"/>
      <c r="D17" s="20"/>
      <c r="E17" s="20"/>
      <c r="F17" s="17"/>
      <c r="G17" s="17"/>
      <c r="H17" s="17"/>
      <c r="I17" s="17"/>
      <c r="J17" s="17"/>
    </row>
    <row r="18" spans="1:18" ht="21.6" customHeight="1">
      <c r="A18" s="302"/>
      <c r="B18" s="16" t="s">
        <v>41</v>
      </c>
      <c r="C18" s="20"/>
      <c r="D18" s="20"/>
      <c r="E18" s="20"/>
      <c r="F18" s="17"/>
      <c r="G18" s="17"/>
      <c r="H18" s="17"/>
      <c r="I18" s="17"/>
      <c r="J18" s="17"/>
    </row>
    <row r="19" spans="1:18" ht="21.6" customHeight="1">
      <c r="A19" s="301" t="s">
        <v>50</v>
      </c>
      <c r="B19" s="16" t="s">
        <v>40</v>
      </c>
      <c r="C19" s="20"/>
      <c r="D19" s="20"/>
      <c r="E19" s="20"/>
      <c r="F19" s="17"/>
      <c r="G19" s="17"/>
      <c r="H19" s="17"/>
      <c r="I19" s="17"/>
      <c r="J19" s="17"/>
    </row>
    <row r="20" spans="1:18" ht="21.6" customHeight="1">
      <c r="A20" s="302"/>
      <c r="B20" s="16" t="s">
        <v>41</v>
      </c>
      <c r="C20" s="20"/>
      <c r="D20" s="20"/>
      <c r="E20" s="20"/>
      <c r="F20" s="17"/>
      <c r="G20" s="17"/>
      <c r="H20" s="17"/>
      <c r="I20" s="17"/>
      <c r="J20" s="17"/>
    </row>
    <row r="21" spans="1:18" ht="21.6" customHeight="1">
      <c r="A21" s="301" t="s">
        <v>51</v>
      </c>
      <c r="B21" s="16" t="s">
        <v>40</v>
      </c>
      <c r="C21" s="20"/>
      <c r="D21" s="20"/>
      <c r="E21" s="20"/>
      <c r="F21" s="17"/>
      <c r="G21" s="17"/>
      <c r="H21" s="17"/>
      <c r="I21" s="17"/>
      <c r="J21" s="17"/>
    </row>
    <row r="22" spans="1:18" ht="21.6" customHeight="1">
      <c r="A22" s="302"/>
      <c r="B22" s="16" t="s">
        <v>41</v>
      </c>
      <c r="C22" s="20"/>
      <c r="D22" s="20"/>
      <c r="E22" s="20"/>
      <c r="F22" s="17"/>
      <c r="G22" s="17"/>
      <c r="H22" s="17"/>
      <c r="I22" s="17"/>
      <c r="J22" s="17"/>
    </row>
    <row r="23" spans="1:18" ht="21.6" customHeight="1">
      <c r="A23" s="301" t="s">
        <v>52</v>
      </c>
      <c r="B23" s="16" t="s">
        <v>40</v>
      </c>
      <c r="C23" s="20"/>
      <c r="D23" s="20"/>
      <c r="E23" s="20"/>
      <c r="F23" s="17"/>
      <c r="G23" s="17"/>
      <c r="H23" s="17"/>
      <c r="I23" s="17"/>
      <c r="J23" s="17"/>
    </row>
    <row r="24" spans="1:18" ht="21.6" customHeight="1">
      <c r="A24" s="302"/>
      <c r="B24" s="16" t="s">
        <v>41</v>
      </c>
      <c r="C24" s="20"/>
      <c r="D24" s="20"/>
      <c r="E24" s="20"/>
      <c r="F24" s="17"/>
      <c r="G24" s="17"/>
      <c r="H24" s="17"/>
      <c r="I24" s="17"/>
      <c r="J24" s="17"/>
    </row>
    <row r="25" spans="1:18" ht="21.6" customHeight="1">
      <c r="A25" s="301" t="s">
        <v>53</v>
      </c>
      <c r="B25" s="16" t="s">
        <v>40</v>
      </c>
      <c r="C25" s="20"/>
      <c r="D25" s="20"/>
      <c r="E25" s="20"/>
      <c r="F25" s="17"/>
      <c r="G25" s="17"/>
      <c r="H25" s="17"/>
      <c r="I25" s="17"/>
      <c r="J25" s="17"/>
    </row>
    <row r="26" spans="1:18" ht="21.6" customHeight="1">
      <c r="A26" s="302"/>
      <c r="B26" s="16" t="s">
        <v>41</v>
      </c>
      <c r="C26" s="20"/>
      <c r="D26" s="20"/>
      <c r="E26" s="20"/>
      <c r="F26" s="17"/>
      <c r="G26" s="17"/>
      <c r="H26" s="17"/>
      <c r="I26" s="17"/>
      <c r="J26" s="17"/>
    </row>
    <row r="27" spans="1:18" ht="21.6" customHeight="1">
      <c r="A27" s="301" t="s">
        <v>54</v>
      </c>
      <c r="B27" s="16" t="s">
        <v>40</v>
      </c>
      <c r="C27" s="20"/>
      <c r="D27" s="20"/>
      <c r="E27" s="20"/>
      <c r="F27" s="17"/>
      <c r="G27" s="17"/>
      <c r="H27" s="17"/>
      <c r="I27" s="17"/>
      <c r="J27" s="17"/>
    </row>
    <row r="28" spans="1:18" ht="21.6" customHeight="1">
      <c r="A28" s="302"/>
      <c r="B28" s="16" t="s">
        <v>41</v>
      </c>
      <c r="C28" s="20"/>
      <c r="D28" s="20"/>
      <c r="E28" s="20"/>
      <c r="F28" s="17"/>
      <c r="G28" s="17"/>
      <c r="H28" s="17"/>
      <c r="I28" s="17"/>
      <c r="J28" s="17"/>
    </row>
    <row r="29" spans="1:18" ht="21.6" customHeight="1">
      <c r="A29" s="301" t="s">
        <v>55</v>
      </c>
      <c r="B29" s="16" t="s">
        <v>40</v>
      </c>
      <c r="C29" s="20"/>
      <c r="D29" s="20"/>
      <c r="E29" s="20"/>
      <c r="F29" s="17"/>
      <c r="G29" s="17"/>
      <c r="H29" s="17"/>
      <c r="I29" s="17"/>
      <c r="J29" s="17"/>
    </row>
    <row r="30" spans="1:18" ht="21.6" customHeight="1">
      <c r="A30" s="302"/>
      <c r="B30" s="16" t="s">
        <v>41</v>
      </c>
      <c r="C30" s="20"/>
      <c r="D30" s="20"/>
      <c r="E30" s="20"/>
      <c r="F30" s="17"/>
      <c r="G30" s="17"/>
      <c r="H30" s="17"/>
      <c r="I30" s="17"/>
      <c r="J30" s="17"/>
    </row>
    <row r="31" spans="1:18" ht="7.5" customHeight="1">
      <c r="A31" s="1"/>
      <c r="B31" s="1"/>
    </row>
    <row r="32" spans="1:18" s="4" customFormat="1" ht="17.100000000000001" customHeight="1">
      <c r="A32" s="3" t="s">
        <v>11</v>
      </c>
      <c r="C32" s="3"/>
      <c r="D32" s="3"/>
      <c r="E32" s="3"/>
      <c r="K32" s="5"/>
      <c r="L32" s="5"/>
      <c r="M32" s="5"/>
      <c r="N32" s="5"/>
      <c r="O32" s="5"/>
      <c r="P32" s="5"/>
      <c r="Q32" s="5"/>
      <c r="R32" s="5"/>
    </row>
    <row r="33" spans="1:18" s="4" customFormat="1" ht="17.100000000000001" customHeight="1">
      <c r="A33" s="3"/>
      <c r="C33" s="3"/>
      <c r="D33" s="3"/>
      <c r="E33" s="4" t="s">
        <v>279</v>
      </c>
      <c r="F33" s="14"/>
      <c r="G33" s="4" t="s">
        <v>28</v>
      </c>
      <c r="H33" s="14"/>
      <c r="I33" s="4" t="s">
        <v>29</v>
      </c>
      <c r="K33" s="5"/>
      <c r="L33" s="5"/>
      <c r="M33" s="5"/>
      <c r="N33" s="5"/>
      <c r="O33" s="5"/>
      <c r="P33" s="5"/>
      <c r="Q33" s="5"/>
      <c r="R33" s="5"/>
    </row>
    <row r="34" spans="1:18" ht="17.100000000000001" customHeight="1">
      <c r="A34" s="7" t="s">
        <v>0</v>
      </c>
      <c r="B34" s="239"/>
      <c r="C34" s="11"/>
      <c r="D34" s="6" t="s">
        <v>30</v>
      </c>
      <c r="E34" s="6"/>
      <c r="F34" s="6"/>
      <c r="G34" s="6"/>
      <c r="H34" s="238"/>
      <c r="I34" s="238"/>
      <c r="J34" s="238"/>
    </row>
    <row r="35" spans="1:18" ht="17.100000000000001" customHeight="1">
      <c r="A35" s="7" t="s">
        <v>4</v>
      </c>
      <c r="B35" s="239"/>
      <c r="C35" s="11"/>
      <c r="D35" s="238" t="s">
        <v>5</v>
      </c>
      <c r="E35" s="238"/>
      <c r="F35" s="238"/>
      <c r="G35" s="238"/>
      <c r="H35" s="238"/>
      <c r="I35" s="238"/>
      <c r="J35" s="238"/>
    </row>
    <row r="36" spans="1:18" ht="8.4499999999999993" customHeight="1">
      <c r="A36" s="7"/>
      <c r="B36" s="1"/>
      <c r="C36" s="1"/>
      <c r="D36" s="238"/>
      <c r="E36" s="238"/>
      <c r="F36" s="238"/>
      <c r="G36" s="238"/>
      <c r="H36" s="238"/>
      <c r="I36" s="238"/>
      <c r="J36" s="238"/>
    </row>
    <row r="37" spans="1:18" ht="17.100000000000001" customHeight="1">
      <c r="A37" s="1" t="s">
        <v>12</v>
      </c>
      <c r="B37" s="1"/>
      <c r="C37" s="1"/>
      <c r="D37" s="1"/>
      <c r="E37" s="1"/>
      <c r="F37" s="1"/>
      <c r="G37" s="1"/>
      <c r="H37" s="1"/>
      <c r="I37" s="1"/>
      <c r="J37" s="1"/>
      <c r="K37" s="6"/>
      <c r="L37" s="6"/>
      <c r="M37" s="6"/>
      <c r="N37" s="6"/>
      <c r="O37" s="6"/>
      <c r="P37" s="6"/>
      <c r="Q37" s="6"/>
      <c r="R37" s="6"/>
    </row>
    <row r="38" spans="1:18" ht="17.100000000000001" customHeight="1">
      <c r="A38" s="1"/>
      <c r="B38" s="1"/>
      <c r="C38" s="1"/>
      <c r="D38" s="1"/>
      <c r="E38" s="4" t="str">
        <f>E33</f>
        <v>令和元年</v>
      </c>
      <c r="F38" s="14"/>
      <c r="G38" s="4" t="s">
        <v>28</v>
      </c>
      <c r="H38" s="14"/>
      <c r="I38" s="4" t="s">
        <v>29</v>
      </c>
      <c r="J38" s="4"/>
      <c r="K38" s="6"/>
      <c r="L38" s="6"/>
      <c r="M38" s="6"/>
      <c r="N38" s="6"/>
      <c r="O38" s="6"/>
      <c r="P38" s="6"/>
      <c r="Q38" s="6"/>
      <c r="R38" s="6"/>
    </row>
    <row r="39" spans="1:18" ht="17.100000000000001" customHeight="1">
      <c r="A39" s="12" t="s">
        <v>26</v>
      </c>
      <c r="B39" s="239"/>
      <c r="C39" s="11"/>
      <c r="D39" s="8" t="s">
        <v>7</v>
      </c>
      <c r="E39" s="238"/>
      <c r="F39" s="6"/>
      <c r="G39" s="6"/>
      <c r="H39" s="6"/>
      <c r="I39" s="6"/>
      <c r="J39" s="6"/>
      <c r="K39" s="6"/>
      <c r="L39" s="6"/>
      <c r="M39" s="6"/>
      <c r="N39" s="6"/>
      <c r="O39" s="6"/>
    </row>
    <row r="40" spans="1:18" ht="17.100000000000001" customHeight="1">
      <c r="A40" s="13" t="s">
        <v>27</v>
      </c>
      <c r="B40" s="239"/>
      <c r="C40" s="11"/>
      <c r="D40" s="238" t="s">
        <v>5</v>
      </c>
      <c r="E40" s="238"/>
      <c r="F40" s="238"/>
      <c r="G40" s="238"/>
      <c r="H40" s="238"/>
      <c r="I40" s="238"/>
      <c r="J40" s="238"/>
    </row>
  </sheetData>
  <mergeCells count="7">
    <mergeCell ref="A29:A30"/>
    <mergeCell ref="A17:A18"/>
    <mergeCell ref="A19:A20"/>
    <mergeCell ref="A21:A22"/>
    <mergeCell ref="A23:A24"/>
    <mergeCell ref="A25:A26"/>
    <mergeCell ref="A27:A28"/>
  </mergeCells>
  <phoneticPr fontId="2"/>
  <conditionalFormatting sqref="A39 D39">
    <cfRule type="cellIs" dxfId="51" priority="10" stopIfTrue="1" operator="equal">
      <formula>"平成27年　　月　  日"</formula>
    </cfRule>
  </conditionalFormatting>
  <conditionalFormatting sqref="F33">
    <cfRule type="expression" dxfId="50" priority="9">
      <formula>F33&lt;&gt;""</formula>
    </cfRule>
  </conditionalFormatting>
  <conditionalFormatting sqref="H33">
    <cfRule type="expression" dxfId="49" priority="8">
      <formula>H33&lt;&gt;""</formula>
    </cfRule>
  </conditionalFormatting>
  <conditionalFormatting sqref="F38">
    <cfRule type="expression" dxfId="48" priority="7">
      <formula>F38&lt;&gt;""</formula>
    </cfRule>
  </conditionalFormatting>
  <conditionalFormatting sqref="H38">
    <cfRule type="expression" dxfId="47" priority="6">
      <formula>H38&lt;&gt;""</formula>
    </cfRule>
  </conditionalFormatting>
  <conditionalFormatting sqref="B34:B35">
    <cfRule type="expression" dxfId="46" priority="5">
      <formula>B34&lt;&gt;""</formula>
    </cfRule>
  </conditionalFormatting>
  <conditionalFormatting sqref="B39:B40">
    <cfRule type="expression" dxfId="45" priority="4">
      <formula>B39&lt;&gt;""</formula>
    </cfRule>
  </conditionalFormatting>
  <conditionalFormatting sqref="C17:J30">
    <cfRule type="expression" dxfId="44" priority="3">
      <formula>C17&lt;&gt;""</formula>
    </cfRule>
  </conditionalFormatting>
  <conditionalFormatting sqref="A3">
    <cfRule type="expression" dxfId="43" priority="2">
      <formula>$A$3&lt;&gt;""</formula>
    </cfRule>
  </conditionalFormatting>
  <conditionalFormatting sqref="B5:B14">
    <cfRule type="expression" dxfId="42" priority="1">
      <formula>B5&lt;&gt;""</formula>
    </cfRule>
  </conditionalFormatting>
  <dataValidations count="3">
    <dataValidation type="list" allowBlank="1" showInputMessage="1" showErrorMessage="1" sqref="B39 A3" xr:uid="{00000000-0002-0000-0300-000000000000}">
      <formula1>"福岡,佐賀,長崎,大分,熊本,宮崎,鹿児島,沖縄"</formula1>
    </dataValidation>
    <dataValidation type="list" allowBlank="1" showInputMessage="1" showErrorMessage="1" sqref="F17:F30" xr:uid="{00000000-0002-0000-0300-000001000000}">
      <formula1>"1,2"</formula1>
    </dataValidation>
    <dataValidation type="list" allowBlank="1" showInputMessage="1" showErrorMessage="1" sqref="G17:G30" xr:uid="{00000000-0002-0000-0300-000002000000}">
      <formula1>"無,初,弐,参"</formula1>
    </dataValidation>
  </dataValidations>
  <printOptions horizontalCentered="1" verticalCentered="1"/>
  <pageMargins left="0.82677165354330717" right="0.9055118110236221" top="0.78740157480314965" bottom="0.78740157480314965" header="0" footer="0"/>
  <pageSetup paperSize="9" scale="74" orientation="landscape" horizontalDpi="4294967294"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S45"/>
  <sheetViews>
    <sheetView showGridLines="0" view="pageBreakPreview" zoomScale="130" zoomScaleNormal="190" zoomScaleSheetLayoutView="130" workbookViewId="0">
      <selection sqref="A1:O1"/>
    </sheetView>
  </sheetViews>
  <sheetFormatPr defaultColWidth="5.875" defaultRowHeight="18" customHeight="1"/>
  <cols>
    <col min="1" max="15" width="5.625" style="165" customWidth="1"/>
    <col min="16" max="16" width="19.875" style="165" hidden="1" customWidth="1"/>
    <col min="17" max="17" width="6.375" style="165" hidden="1" customWidth="1"/>
    <col min="18" max="18" width="8" style="165" hidden="1" customWidth="1"/>
    <col min="19" max="19" width="9.875" style="165" hidden="1" customWidth="1"/>
    <col min="20" max="20" width="0" style="165" hidden="1" customWidth="1"/>
    <col min="21" max="16384" width="5.875" style="165"/>
  </cols>
  <sheetData>
    <row r="1" spans="1:19" ht="23.25" customHeight="1">
      <c r="A1" s="312" t="s">
        <v>275</v>
      </c>
      <c r="B1" s="312"/>
      <c r="C1" s="312"/>
      <c r="D1" s="312"/>
      <c r="E1" s="312"/>
      <c r="F1" s="312"/>
      <c r="G1" s="312"/>
      <c r="H1" s="312"/>
      <c r="I1" s="312"/>
      <c r="J1" s="312"/>
      <c r="K1" s="312"/>
      <c r="L1" s="312"/>
      <c r="M1" s="312"/>
      <c r="N1" s="312"/>
      <c r="O1" s="312"/>
      <c r="P1" s="164" t="s">
        <v>105</v>
      </c>
    </row>
    <row r="2" spans="1:19" ht="23.25" customHeight="1">
      <c r="A2" s="313" t="s">
        <v>180</v>
      </c>
      <c r="B2" s="313"/>
      <c r="C2" s="313"/>
      <c r="D2" s="313"/>
      <c r="E2" s="313"/>
      <c r="F2" s="313"/>
      <c r="G2" s="313"/>
      <c r="H2" s="313"/>
      <c r="I2" s="313"/>
      <c r="J2" s="313"/>
      <c r="K2" s="313"/>
      <c r="L2" s="313"/>
      <c r="M2" s="313"/>
      <c r="N2" s="313"/>
      <c r="O2" s="313"/>
      <c r="P2" s="164" t="s">
        <v>105</v>
      </c>
    </row>
    <row r="3" spans="1:19" ht="17.25" customHeight="1" thickBot="1">
      <c r="A3" s="166"/>
      <c r="B3" s="166"/>
      <c r="C3" s="166"/>
      <c r="D3" s="166"/>
      <c r="E3" s="166"/>
      <c r="F3" s="166"/>
      <c r="G3" s="166"/>
      <c r="H3" s="166"/>
      <c r="I3" s="166"/>
      <c r="J3" s="166"/>
      <c r="K3" s="166"/>
      <c r="L3" s="166"/>
      <c r="M3" s="166"/>
      <c r="N3" s="166"/>
      <c r="O3" s="166"/>
      <c r="P3" s="164"/>
    </row>
    <row r="4" spans="1:19" ht="30.75" customHeight="1" thickBot="1">
      <c r="A4" s="167" t="s">
        <v>181</v>
      </c>
      <c r="B4" s="168"/>
      <c r="C4" s="168"/>
      <c r="D4" s="168"/>
      <c r="E4" s="168"/>
      <c r="F4" s="168"/>
      <c r="G4" s="169"/>
      <c r="H4" s="169"/>
      <c r="I4" s="169"/>
      <c r="J4" s="169"/>
      <c r="K4" s="169"/>
      <c r="L4" s="169"/>
      <c r="M4" s="314"/>
      <c r="N4" s="315"/>
      <c r="O4" s="170" t="s">
        <v>2</v>
      </c>
      <c r="P4" s="164" t="s">
        <v>182</v>
      </c>
      <c r="Q4" s="171" t="s">
        <v>183</v>
      </c>
    </row>
    <row r="5" spans="1:19" s="173" customFormat="1" ht="19.5" customHeight="1">
      <c r="A5" s="316" t="s">
        <v>184</v>
      </c>
      <c r="B5" s="317"/>
      <c r="C5" s="318"/>
      <c r="D5" s="319"/>
      <c r="E5" s="319"/>
      <c r="F5" s="319"/>
      <c r="G5" s="320" t="s">
        <v>185</v>
      </c>
      <c r="H5" s="320"/>
      <c r="I5" s="321" t="s">
        <v>186</v>
      </c>
      <c r="J5" s="317"/>
      <c r="K5" s="317"/>
      <c r="L5" s="317"/>
      <c r="M5" s="321" t="s">
        <v>187</v>
      </c>
      <c r="N5" s="317"/>
      <c r="O5" s="322"/>
      <c r="P5" s="164" t="s">
        <v>182</v>
      </c>
      <c r="Q5" s="172" t="s">
        <v>65</v>
      </c>
    </row>
    <row r="6" spans="1:19" ht="33.75" customHeight="1">
      <c r="A6" s="323" t="s">
        <v>159</v>
      </c>
      <c r="B6" s="324"/>
      <c r="C6" s="325"/>
      <c r="D6" s="326"/>
      <c r="E6" s="326"/>
      <c r="F6" s="326"/>
      <c r="G6" s="327" t="s">
        <v>86</v>
      </c>
      <c r="H6" s="327"/>
      <c r="I6" s="328"/>
      <c r="J6" s="329"/>
      <c r="K6" s="329"/>
      <c r="L6" s="329"/>
      <c r="M6" s="330"/>
      <c r="N6" s="331"/>
      <c r="O6" s="332"/>
      <c r="P6" s="164" t="s">
        <v>182</v>
      </c>
      <c r="Q6" s="172" t="s">
        <v>70</v>
      </c>
    </row>
    <row r="7" spans="1:19" ht="30.75" customHeight="1">
      <c r="A7" s="308" t="s">
        <v>188</v>
      </c>
      <c r="B7" s="309"/>
      <c r="C7" s="175" t="s">
        <v>189</v>
      </c>
      <c r="D7" s="310"/>
      <c r="E7" s="310"/>
      <c r="F7" s="174" t="s">
        <v>18</v>
      </c>
      <c r="G7" s="310"/>
      <c r="H7" s="310"/>
      <c r="I7" s="310"/>
      <c r="J7" s="310"/>
      <c r="K7" s="310"/>
      <c r="L7" s="310"/>
      <c r="M7" s="310"/>
      <c r="N7" s="310"/>
      <c r="O7" s="311"/>
      <c r="P7" s="164" t="s">
        <v>190</v>
      </c>
      <c r="Q7" s="172" t="s">
        <v>8</v>
      </c>
    </row>
    <row r="8" spans="1:19" ht="27" customHeight="1">
      <c r="A8" s="333" t="s">
        <v>191</v>
      </c>
      <c r="B8" s="334"/>
      <c r="C8" s="335"/>
      <c r="D8" s="336"/>
      <c r="E8" s="336"/>
      <c r="F8" s="336"/>
      <c r="G8" s="336"/>
      <c r="H8" s="344" t="s">
        <v>5</v>
      </c>
      <c r="I8" s="305" t="s">
        <v>192</v>
      </c>
      <c r="J8" s="306"/>
      <c r="K8" s="337"/>
      <c r="L8" s="337"/>
      <c r="M8" s="337"/>
      <c r="N8" s="337"/>
      <c r="O8" s="303" t="s">
        <v>5</v>
      </c>
      <c r="P8" s="164" t="s">
        <v>193</v>
      </c>
      <c r="Q8" s="172" t="s">
        <v>78</v>
      </c>
    </row>
    <row r="9" spans="1:19" ht="32.25" customHeight="1">
      <c r="A9" s="338" t="s">
        <v>194</v>
      </c>
      <c r="B9" s="339"/>
      <c r="C9" s="340"/>
      <c r="D9" s="341"/>
      <c r="E9" s="341"/>
      <c r="F9" s="341"/>
      <c r="G9" s="341"/>
      <c r="H9" s="345"/>
      <c r="I9" s="342" t="s">
        <v>195</v>
      </c>
      <c r="J9" s="343"/>
      <c r="K9" s="341"/>
      <c r="L9" s="341"/>
      <c r="M9" s="341"/>
      <c r="N9" s="341"/>
      <c r="O9" s="304"/>
      <c r="P9" s="164" t="s">
        <v>193</v>
      </c>
      <c r="Q9" s="172" t="s">
        <v>81</v>
      </c>
    </row>
    <row r="10" spans="1:19" ht="25.5" customHeight="1">
      <c r="A10" s="333" t="s">
        <v>196</v>
      </c>
      <c r="B10" s="334"/>
      <c r="C10" s="305" t="s">
        <v>303</v>
      </c>
      <c r="D10" s="306"/>
      <c r="E10" s="307" t="s">
        <v>307</v>
      </c>
      <c r="F10" s="307"/>
      <c r="G10" s="306"/>
      <c r="H10" s="305" t="s">
        <v>304</v>
      </c>
      <c r="I10" s="307"/>
      <c r="J10" s="306"/>
      <c r="K10" s="305" t="s">
        <v>305</v>
      </c>
      <c r="L10" s="307"/>
      <c r="M10" s="306"/>
      <c r="N10" s="272" t="s">
        <v>302</v>
      </c>
      <c r="O10" s="176" t="s">
        <v>197</v>
      </c>
      <c r="P10" s="164" t="s">
        <v>198</v>
      </c>
      <c r="Q10" s="172" t="s">
        <v>84</v>
      </c>
    </row>
    <row r="11" spans="1:19" ht="25.5" customHeight="1">
      <c r="A11" s="349" t="s">
        <v>199</v>
      </c>
      <c r="B11" s="350"/>
      <c r="C11" s="177" t="s">
        <v>200</v>
      </c>
      <c r="D11" s="261" t="s">
        <v>201</v>
      </c>
      <c r="E11" s="260" t="s">
        <v>306</v>
      </c>
      <c r="F11" s="178" t="s">
        <v>202</v>
      </c>
      <c r="G11" s="261" t="s">
        <v>201</v>
      </c>
      <c r="H11" s="177" t="s">
        <v>306</v>
      </c>
      <c r="I11" s="178" t="s">
        <v>200</v>
      </c>
      <c r="J11" s="261" t="s">
        <v>201</v>
      </c>
      <c r="K11" s="177" t="s">
        <v>306</v>
      </c>
      <c r="L11" s="178" t="s">
        <v>200</v>
      </c>
      <c r="M11" s="268" t="s">
        <v>201</v>
      </c>
      <c r="N11" s="266" t="s">
        <v>306</v>
      </c>
      <c r="O11" s="179"/>
      <c r="P11" s="164" t="s">
        <v>193</v>
      </c>
      <c r="Q11" s="172" t="s">
        <v>88</v>
      </c>
    </row>
    <row r="12" spans="1:19" ht="25.5" customHeight="1">
      <c r="A12" s="351" t="s">
        <v>203</v>
      </c>
      <c r="B12" s="180" t="s">
        <v>66</v>
      </c>
      <c r="C12" s="270"/>
      <c r="D12" s="271"/>
      <c r="E12" s="270"/>
      <c r="F12" s="271"/>
      <c r="G12" s="271"/>
      <c r="H12" s="270"/>
      <c r="I12" s="271"/>
      <c r="J12" s="271"/>
      <c r="K12" s="270"/>
      <c r="L12" s="271"/>
      <c r="M12" s="271"/>
      <c r="N12" s="270"/>
      <c r="O12" s="181"/>
      <c r="P12" s="164" t="s">
        <v>204</v>
      </c>
      <c r="Q12" s="182" t="s">
        <v>90</v>
      </c>
    </row>
    <row r="13" spans="1:19" ht="25.5" customHeight="1">
      <c r="A13" s="352"/>
      <c r="B13" s="234" t="s">
        <v>71</v>
      </c>
      <c r="C13" s="270"/>
      <c r="D13" s="271"/>
      <c r="E13" s="270"/>
      <c r="F13" s="271"/>
      <c r="G13" s="271"/>
      <c r="H13" s="270"/>
      <c r="I13" s="271"/>
      <c r="J13" s="271"/>
      <c r="K13" s="270"/>
      <c r="L13" s="271"/>
      <c r="M13" s="271"/>
      <c r="N13" s="270"/>
      <c r="O13" s="181"/>
      <c r="P13" s="164" t="s">
        <v>204</v>
      </c>
    </row>
    <row r="14" spans="1:19" ht="25.5" customHeight="1">
      <c r="A14" s="353" t="s">
        <v>205</v>
      </c>
      <c r="B14" s="183" t="s">
        <v>66</v>
      </c>
      <c r="C14" s="270"/>
      <c r="D14" s="271"/>
      <c r="E14" s="270"/>
      <c r="F14" s="271"/>
      <c r="G14" s="271"/>
      <c r="H14" s="270"/>
      <c r="I14" s="271"/>
      <c r="J14" s="271"/>
      <c r="K14" s="270"/>
      <c r="L14" s="271"/>
      <c r="M14" s="271"/>
      <c r="N14" s="270"/>
      <c r="O14" s="181"/>
      <c r="P14" s="164" t="s">
        <v>118</v>
      </c>
    </row>
    <row r="15" spans="1:19" ht="25.5" customHeight="1">
      <c r="A15" s="352"/>
      <c r="B15" s="184" t="s">
        <v>71</v>
      </c>
      <c r="C15" s="270"/>
      <c r="D15" s="271"/>
      <c r="E15" s="270"/>
      <c r="F15" s="271"/>
      <c r="G15" s="271"/>
      <c r="H15" s="270"/>
      <c r="I15" s="271"/>
      <c r="J15" s="271"/>
      <c r="K15" s="270"/>
      <c r="L15" s="271"/>
      <c r="M15" s="271"/>
      <c r="N15" s="270"/>
      <c r="O15" s="181"/>
      <c r="P15" s="164" t="s">
        <v>193</v>
      </c>
    </row>
    <row r="16" spans="1:19" ht="25.5" customHeight="1">
      <c r="A16" s="354" t="s">
        <v>206</v>
      </c>
      <c r="B16" s="309"/>
      <c r="C16" s="185">
        <f t="shared" ref="C16:N16" si="0">SUM(C12:C15)</f>
        <v>0</v>
      </c>
      <c r="D16" s="262">
        <f t="shared" si="0"/>
        <v>0</v>
      </c>
      <c r="E16" s="186">
        <f t="shared" si="0"/>
        <v>0</v>
      </c>
      <c r="F16" s="273">
        <f t="shared" si="0"/>
        <v>0</v>
      </c>
      <c r="G16" s="262">
        <f t="shared" si="0"/>
        <v>0</v>
      </c>
      <c r="H16" s="185">
        <f t="shared" si="0"/>
        <v>0</v>
      </c>
      <c r="I16" s="187">
        <f t="shared" si="0"/>
        <v>0</v>
      </c>
      <c r="J16" s="262">
        <f t="shared" si="0"/>
        <v>0</v>
      </c>
      <c r="K16" s="185">
        <f t="shared" si="0"/>
        <v>0</v>
      </c>
      <c r="L16" s="187">
        <f t="shared" si="0"/>
        <v>0</v>
      </c>
      <c r="M16" s="269">
        <f t="shared" si="0"/>
        <v>0</v>
      </c>
      <c r="N16" s="267">
        <f t="shared" si="0"/>
        <v>0</v>
      </c>
      <c r="O16" s="188"/>
      <c r="P16" s="164" t="s">
        <v>105</v>
      </c>
      <c r="Q16" s="275"/>
      <c r="R16" s="275"/>
      <c r="S16" s="275"/>
    </row>
    <row r="17" spans="1:19" ht="36" customHeight="1">
      <c r="A17" s="355" t="s">
        <v>207</v>
      </c>
      <c r="B17" s="356"/>
      <c r="C17" s="356"/>
      <c r="D17" s="357"/>
      <c r="E17" s="263">
        <v>43777</v>
      </c>
      <c r="F17" s="274"/>
      <c r="G17" s="264" t="s">
        <v>208</v>
      </c>
      <c r="H17" s="265">
        <v>43778</v>
      </c>
      <c r="I17" s="274"/>
      <c r="J17" s="264" t="s">
        <v>208</v>
      </c>
      <c r="K17" s="265">
        <v>43779</v>
      </c>
      <c r="L17" s="274"/>
      <c r="M17" s="264" t="s">
        <v>208</v>
      </c>
      <c r="N17" s="358"/>
      <c r="O17" s="359"/>
      <c r="P17" s="164" t="s">
        <v>204</v>
      </c>
      <c r="Q17" s="276" t="s">
        <v>183</v>
      </c>
      <c r="R17" s="277" t="s">
        <v>183</v>
      </c>
      <c r="S17" s="277" t="s">
        <v>209</v>
      </c>
    </row>
    <row r="18" spans="1:19" ht="27.75" customHeight="1">
      <c r="A18" s="189" t="s">
        <v>210</v>
      </c>
      <c r="B18" s="190"/>
      <c r="C18" s="255" t="s">
        <v>211</v>
      </c>
      <c r="D18" s="191" t="s">
        <v>212</v>
      </c>
      <c r="E18" s="192"/>
      <c r="F18" s="193"/>
      <c r="G18" s="193"/>
      <c r="H18" s="194"/>
      <c r="I18" s="194"/>
      <c r="J18" s="195"/>
      <c r="K18" s="196" t="s">
        <v>213</v>
      </c>
      <c r="L18" s="346" t="s">
        <v>214</v>
      </c>
      <c r="M18" s="346"/>
      <c r="N18" s="347" t="str">
        <f>IF(L18="/","(   )",L18)</f>
        <v>(   )</v>
      </c>
      <c r="O18" s="348"/>
      <c r="P18" s="164" t="s">
        <v>215</v>
      </c>
      <c r="Q18" s="278" t="s">
        <v>216</v>
      </c>
      <c r="R18" s="279" t="s">
        <v>217</v>
      </c>
      <c r="S18" s="279" t="s">
        <v>218</v>
      </c>
    </row>
    <row r="19" spans="1:19" ht="27.75" customHeight="1">
      <c r="A19" s="360" t="s">
        <v>219</v>
      </c>
      <c r="B19" s="361"/>
      <c r="C19" s="256" t="s">
        <v>211</v>
      </c>
      <c r="D19" s="362" t="s">
        <v>220</v>
      </c>
      <c r="E19" s="362"/>
      <c r="F19" s="362"/>
      <c r="G19" s="362"/>
      <c r="H19" s="197" t="s">
        <v>221</v>
      </c>
      <c r="I19" s="259"/>
      <c r="J19" s="198" t="s">
        <v>222</v>
      </c>
      <c r="K19" s="363"/>
      <c r="L19" s="364"/>
      <c r="M19" s="199"/>
      <c r="N19" s="199"/>
      <c r="O19" s="200"/>
      <c r="P19" s="164" t="s">
        <v>204</v>
      </c>
      <c r="Q19" s="280" t="s">
        <v>223</v>
      </c>
      <c r="R19" s="279" t="s">
        <v>224</v>
      </c>
      <c r="S19" s="279" t="s">
        <v>225</v>
      </c>
    </row>
    <row r="20" spans="1:19" ht="27.75" customHeight="1">
      <c r="A20" s="360" t="s">
        <v>226</v>
      </c>
      <c r="B20" s="361"/>
      <c r="C20" s="256" t="s">
        <v>216</v>
      </c>
      <c r="D20" s="362" t="s">
        <v>227</v>
      </c>
      <c r="E20" s="362"/>
      <c r="F20" s="258" t="s">
        <v>228</v>
      </c>
      <c r="G20" s="365" t="s">
        <v>229</v>
      </c>
      <c r="H20" s="365"/>
      <c r="I20" s="259"/>
      <c r="J20" s="198" t="s">
        <v>230</v>
      </c>
      <c r="K20" s="366"/>
      <c r="L20" s="367"/>
      <c r="M20" s="368"/>
      <c r="N20" s="368"/>
      <c r="O20" s="240" t="s">
        <v>289</v>
      </c>
      <c r="P20" s="164" t="s">
        <v>105</v>
      </c>
      <c r="Q20" s="275"/>
      <c r="R20" s="281" t="s">
        <v>231</v>
      </c>
      <c r="S20" s="281"/>
    </row>
    <row r="21" spans="1:19" ht="27.75" customHeight="1" thickBot="1">
      <c r="A21" s="360"/>
      <c r="B21" s="361"/>
      <c r="C21" s="257" t="s">
        <v>211</v>
      </c>
      <c r="D21" s="369" t="s">
        <v>232</v>
      </c>
      <c r="E21" s="369"/>
      <c r="F21" s="369"/>
      <c r="G21" s="370"/>
      <c r="H21" s="370"/>
      <c r="I21" s="370"/>
      <c r="J21" s="370"/>
      <c r="K21" s="370"/>
      <c r="L21" s="370"/>
      <c r="M21" s="371" t="s">
        <v>233</v>
      </c>
      <c r="N21" s="371"/>
      <c r="O21" s="372"/>
      <c r="P21" s="164" t="s">
        <v>234</v>
      </c>
      <c r="Q21" s="275"/>
      <c r="R21" s="275"/>
      <c r="S21" s="275"/>
    </row>
    <row r="22" spans="1:19" ht="55.5" customHeight="1" thickTop="1">
      <c r="A22" s="373" t="s">
        <v>235</v>
      </c>
      <c r="B22" s="374"/>
      <c r="C22" s="375"/>
      <c r="D22" s="376"/>
      <c r="E22" s="376"/>
      <c r="F22" s="376"/>
      <c r="G22" s="376"/>
      <c r="H22" s="376"/>
      <c r="I22" s="376"/>
      <c r="J22" s="376"/>
      <c r="K22" s="376"/>
      <c r="L22" s="376"/>
      <c r="M22" s="376"/>
      <c r="N22" s="376"/>
      <c r="O22" s="377"/>
      <c r="P22" s="164" t="s">
        <v>118</v>
      </c>
    </row>
    <row r="23" spans="1:19" ht="33" customHeight="1" thickBot="1">
      <c r="A23" s="381" t="s">
        <v>236</v>
      </c>
      <c r="B23" s="382"/>
      <c r="C23" s="378"/>
      <c r="D23" s="379"/>
      <c r="E23" s="379"/>
      <c r="F23" s="379"/>
      <c r="G23" s="379"/>
      <c r="H23" s="379"/>
      <c r="I23" s="379"/>
      <c r="J23" s="379"/>
      <c r="K23" s="379"/>
      <c r="L23" s="379"/>
      <c r="M23" s="379"/>
      <c r="N23" s="379"/>
      <c r="O23" s="380"/>
      <c r="P23" s="164" t="s">
        <v>118</v>
      </c>
    </row>
    <row r="24" spans="1:19" ht="19.5" customHeight="1">
      <c r="A24" s="201" t="s">
        <v>237</v>
      </c>
      <c r="B24" s="201"/>
      <c r="C24" s="201"/>
      <c r="D24" s="201"/>
      <c r="E24" s="201"/>
      <c r="F24" s="201"/>
      <c r="G24" s="201"/>
      <c r="H24" s="201"/>
      <c r="I24" s="201"/>
      <c r="J24" s="201"/>
      <c r="K24" s="201"/>
      <c r="L24" s="201"/>
      <c r="M24" s="201"/>
      <c r="N24" s="201"/>
      <c r="O24" s="201"/>
      <c r="P24" s="164" t="s">
        <v>234</v>
      </c>
    </row>
    <row r="25" spans="1:19" ht="19.5" customHeight="1">
      <c r="A25" s="201" t="s">
        <v>238</v>
      </c>
      <c r="B25" s="201"/>
      <c r="C25" s="201"/>
      <c r="D25" s="201"/>
      <c r="E25" s="201"/>
      <c r="F25" s="201"/>
      <c r="G25" s="201"/>
      <c r="H25" s="201"/>
      <c r="I25" s="201"/>
      <c r="J25" s="201"/>
      <c r="K25" s="201"/>
      <c r="L25" s="201"/>
      <c r="M25" s="201"/>
      <c r="N25" s="201"/>
      <c r="O25" s="201"/>
      <c r="P25" s="164" t="s">
        <v>118</v>
      </c>
    </row>
    <row r="26" spans="1:19" ht="19.5" customHeight="1">
      <c r="A26" s="201" t="s">
        <v>239</v>
      </c>
      <c r="B26" s="201"/>
      <c r="C26" s="201"/>
      <c r="D26" s="201"/>
      <c r="E26" s="201"/>
      <c r="F26" s="201"/>
      <c r="G26" s="202"/>
      <c r="H26" s="201"/>
      <c r="I26" s="201"/>
      <c r="J26" s="201"/>
      <c r="K26" s="201"/>
      <c r="L26" s="201"/>
      <c r="M26" s="201"/>
      <c r="N26" s="201"/>
      <c r="O26" s="201"/>
      <c r="P26" s="164" t="s">
        <v>118</v>
      </c>
    </row>
    <row r="27" spans="1:19" ht="19.5" customHeight="1">
      <c r="A27" s="201" t="s">
        <v>240</v>
      </c>
      <c r="B27" s="201"/>
      <c r="C27" s="201"/>
      <c r="D27" s="201"/>
      <c r="E27" s="201"/>
      <c r="F27" s="201"/>
      <c r="G27" s="201"/>
      <c r="H27" s="201"/>
      <c r="I27" s="201"/>
      <c r="J27" s="201"/>
      <c r="K27" s="201"/>
      <c r="L27" s="201"/>
      <c r="M27" s="201"/>
      <c r="N27" s="201"/>
      <c r="O27" s="201"/>
      <c r="P27" s="164" t="s">
        <v>234</v>
      </c>
    </row>
    <row r="28" spans="1:19" ht="19.5" customHeight="1">
      <c r="A28" s="201" t="s">
        <v>241</v>
      </c>
      <c r="B28" s="201"/>
      <c r="C28" s="201"/>
      <c r="D28" s="201"/>
      <c r="E28" s="201"/>
      <c r="F28" s="201"/>
      <c r="G28" s="201"/>
      <c r="H28" s="201"/>
      <c r="I28" s="201"/>
      <c r="J28" s="201"/>
      <c r="K28" s="201"/>
      <c r="L28" s="201"/>
      <c r="M28" s="201"/>
      <c r="N28" s="201"/>
      <c r="O28" s="201"/>
      <c r="P28" s="164" t="s">
        <v>234</v>
      </c>
    </row>
    <row r="29" spans="1:19" ht="19.5" customHeight="1">
      <c r="A29" s="201" t="s">
        <v>242</v>
      </c>
      <c r="B29" s="201"/>
      <c r="C29" s="201"/>
      <c r="D29" s="201"/>
      <c r="E29" s="201"/>
      <c r="F29" s="201"/>
      <c r="G29" s="201"/>
      <c r="H29" s="201"/>
      <c r="I29" s="201"/>
      <c r="J29" s="201"/>
      <c r="K29" s="201"/>
      <c r="L29" s="201"/>
      <c r="M29" s="201"/>
      <c r="N29" s="201"/>
      <c r="O29" s="201"/>
      <c r="P29" s="164" t="s">
        <v>204</v>
      </c>
    </row>
    <row r="30" spans="1:19" ht="20.25" customHeight="1">
      <c r="A30" s="201" t="s">
        <v>280</v>
      </c>
      <c r="B30" s="201"/>
      <c r="C30" s="201"/>
      <c r="D30" s="201"/>
      <c r="E30" s="201"/>
      <c r="F30" s="201"/>
      <c r="G30" s="201"/>
      <c r="H30" s="201"/>
      <c r="I30" s="201"/>
      <c r="J30" s="201"/>
      <c r="K30" s="201"/>
      <c r="L30" s="201"/>
      <c r="M30" s="201"/>
      <c r="N30" s="201"/>
      <c r="O30" s="201"/>
      <c r="P30" s="164" t="s">
        <v>234</v>
      </c>
    </row>
    <row r="31" spans="1:19" s="203" customFormat="1" ht="20.25" customHeight="1">
      <c r="A31" s="229" t="s">
        <v>281</v>
      </c>
      <c r="B31" s="230"/>
      <c r="C31" s="230"/>
      <c r="D31" s="230"/>
      <c r="E31" s="230"/>
      <c r="F31" s="230"/>
      <c r="G31" s="230"/>
      <c r="H31" s="230"/>
      <c r="I31" s="230"/>
      <c r="J31" s="230"/>
      <c r="K31" s="230"/>
      <c r="L31" s="230"/>
      <c r="M31" s="230"/>
      <c r="N31" s="230"/>
      <c r="O31" s="230"/>
      <c r="P31" s="164" t="s">
        <v>204</v>
      </c>
    </row>
    <row r="32" spans="1:19" s="203" customFormat="1" ht="10.5" customHeight="1">
      <c r="A32" s="204"/>
      <c r="B32" s="204"/>
      <c r="C32" s="204"/>
      <c r="D32" s="204"/>
      <c r="E32" s="204"/>
      <c r="F32" s="204"/>
      <c r="G32" s="383"/>
      <c r="H32" s="383"/>
      <c r="I32" s="383"/>
      <c r="J32" s="204"/>
      <c r="K32" s="204"/>
      <c r="L32" s="204"/>
      <c r="M32" s="204"/>
      <c r="N32" s="204"/>
      <c r="O32" s="204"/>
      <c r="P32" s="164" t="s">
        <v>234</v>
      </c>
    </row>
    <row r="33" spans="1:16" ht="12">
      <c r="A33" s="204"/>
      <c r="B33" s="204"/>
      <c r="C33" s="204"/>
      <c r="D33" s="204"/>
      <c r="E33" s="204"/>
      <c r="F33" s="204"/>
      <c r="G33" s="383"/>
      <c r="H33" s="383"/>
      <c r="I33" s="383"/>
      <c r="J33" s="204"/>
      <c r="K33" s="204"/>
      <c r="L33" s="204"/>
      <c r="M33" s="204"/>
      <c r="N33" s="204"/>
      <c r="O33" s="204"/>
      <c r="P33" s="164" t="s">
        <v>118</v>
      </c>
    </row>
    <row r="34" spans="1:16" ht="17.25">
      <c r="A34" s="384"/>
      <c r="B34" s="384"/>
      <c r="C34" s="384"/>
      <c r="D34" s="384"/>
      <c r="E34" s="384"/>
      <c r="F34" s="384"/>
      <c r="G34" s="384"/>
      <c r="H34" s="384"/>
      <c r="I34" s="384"/>
      <c r="J34" s="384"/>
      <c r="K34" s="384"/>
      <c r="L34" s="384"/>
      <c r="M34" s="384"/>
      <c r="N34" s="384"/>
      <c r="O34" s="384"/>
      <c r="P34" s="164" t="s">
        <v>204</v>
      </c>
    </row>
    <row r="35" spans="1:16" ht="17.25">
      <c r="A35" s="205"/>
      <c r="B35" s="205"/>
      <c r="C35" s="205"/>
      <c r="D35" s="205"/>
      <c r="E35" s="206"/>
      <c r="F35" s="206"/>
      <c r="G35" s="206"/>
      <c r="H35" s="206"/>
      <c r="I35" s="206"/>
      <c r="J35" s="169"/>
      <c r="K35" s="385"/>
      <c r="L35" s="385"/>
      <c r="M35" s="385"/>
      <c r="N35" s="385"/>
      <c r="O35" s="385"/>
      <c r="P35" s="164" t="s">
        <v>204</v>
      </c>
    </row>
    <row r="36" spans="1:16" ht="13.5">
      <c r="A36" s="168"/>
      <c r="B36" s="206"/>
      <c r="C36" s="206"/>
      <c r="D36" s="206"/>
      <c r="E36" s="206"/>
      <c r="F36" s="206"/>
      <c r="G36" s="206"/>
      <c r="H36" s="206"/>
      <c r="I36" s="206"/>
      <c r="J36" s="206"/>
      <c r="K36" s="206"/>
      <c r="L36" s="206"/>
      <c r="M36" s="206"/>
      <c r="N36" s="206"/>
      <c r="O36" s="206"/>
      <c r="P36" s="164" t="s">
        <v>204</v>
      </c>
    </row>
    <row r="37" spans="1:16" ht="13.5">
      <c r="A37" s="168"/>
      <c r="B37" s="206"/>
      <c r="C37" s="206"/>
      <c r="D37" s="206"/>
      <c r="E37" s="206"/>
      <c r="F37" s="206"/>
      <c r="G37" s="206"/>
      <c r="H37" s="206"/>
      <c r="I37" s="206"/>
      <c r="J37" s="206"/>
      <c r="K37" s="207"/>
      <c r="L37" s="206"/>
      <c r="M37" s="206"/>
      <c r="N37" s="206"/>
      <c r="O37" s="207"/>
      <c r="P37" s="164" t="s">
        <v>234</v>
      </c>
    </row>
    <row r="38" spans="1:16" ht="17.25">
      <c r="A38" s="386"/>
      <c r="B38" s="386"/>
      <c r="C38" s="387"/>
      <c r="D38" s="387"/>
      <c r="E38" s="387"/>
      <c r="F38" s="387"/>
      <c r="G38" s="387"/>
      <c r="H38" s="208"/>
      <c r="I38" s="209"/>
      <c r="J38" s="365"/>
      <c r="K38" s="365"/>
      <c r="L38" s="365"/>
      <c r="M38" s="365"/>
      <c r="N38" s="208"/>
      <c r="O38" s="209"/>
      <c r="P38" s="164" t="s">
        <v>234</v>
      </c>
    </row>
    <row r="39" spans="1:16" s="212" customFormat="1" ht="17.25">
      <c r="A39" s="388"/>
      <c r="B39" s="388"/>
      <c r="C39" s="389"/>
      <c r="D39" s="389"/>
      <c r="E39" s="389"/>
      <c r="F39" s="389"/>
      <c r="G39" s="389"/>
      <c r="H39" s="210"/>
      <c r="I39" s="389"/>
      <c r="J39" s="389"/>
      <c r="K39" s="389"/>
      <c r="L39" s="210"/>
      <c r="M39" s="389"/>
      <c r="N39" s="389"/>
      <c r="O39" s="389"/>
      <c r="P39" s="211" t="s">
        <v>234</v>
      </c>
    </row>
    <row r="40" spans="1:16" ht="17.25">
      <c r="A40" s="388"/>
      <c r="B40" s="388"/>
      <c r="C40" s="206"/>
      <c r="D40" s="389"/>
      <c r="E40" s="389"/>
      <c r="F40" s="168"/>
      <c r="G40" s="389"/>
      <c r="H40" s="389"/>
      <c r="I40" s="389"/>
      <c r="J40" s="389"/>
      <c r="K40" s="389"/>
      <c r="L40" s="389"/>
      <c r="M40" s="389"/>
      <c r="N40" s="389"/>
      <c r="O40" s="389"/>
      <c r="P40" s="164" t="s">
        <v>234</v>
      </c>
    </row>
    <row r="41" spans="1:16" ht="14.25">
      <c r="A41" s="388"/>
      <c r="B41" s="388"/>
      <c r="C41" s="213"/>
      <c r="D41" s="213"/>
      <c r="E41" s="213"/>
      <c r="F41" s="214"/>
      <c r="G41" s="390"/>
      <c r="H41" s="390"/>
      <c r="I41" s="213"/>
      <c r="J41" s="213"/>
      <c r="K41" s="213"/>
      <c r="L41" s="213"/>
      <c r="M41" s="213"/>
      <c r="N41" s="213"/>
      <c r="O41" s="213"/>
      <c r="P41" s="164" t="s">
        <v>204</v>
      </c>
    </row>
    <row r="42" spans="1:16" ht="14.25">
      <c r="A42" s="388"/>
      <c r="B42" s="388"/>
      <c r="C42" s="213"/>
      <c r="D42" s="213"/>
      <c r="E42" s="391"/>
      <c r="F42" s="391"/>
      <c r="G42" s="391"/>
      <c r="H42" s="390"/>
      <c r="I42" s="390"/>
      <c r="J42" s="391"/>
      <c r="K42" s="391"/>
      <c r="L42" s="390"/>
      <c r="M42" s="390"/>
      <c r="N42" s="213"/>
      <c r="O42" s="213"/>
      <c r="P42" s="164" t="s">
        <v>234</v>
      </c>
    </row>
    <row r="43" spans="1:16" ht="14.25">
      <c r="A43" s="210"/>
      <c r="B43" s="210"/>
      <c r="C43" s="213"/>
      <c r="D43" s="213"/>
      <c r="E43" s="391"/>
      <c r="F43" s="391"/>
      <c r="G43" s="391"/>
      <c r="H43" s="390"/>
      <c r="I43" s="390"/>
      <c r="J43" s="391"/>
      <c r="K43" s="391"/>
      <c r="L43" s="390"/>
      <c r="M43" s="390"/>
      <c r="N43" s="213"/>
      <c r="O43" s="213"/>
      <c r="P43" s="164" t="s">
        <v>234</v>
      </c>
    </row>
    <row r="44" spans="1:16" ht="40.5" customHeight="1">
      <c r="A44" s="210"/>
      <c r="B44" s="210"/>
      <c r="C44" s="213"/>
      <c r="D44" s="213"/>
      <c r="E44" s="213"/>
      <c r="F44" s="213"/>
      <c r="G44" s="213"/>
      <c r="H44" s="390"/>
      <c r="I44" s="390"/>
      <c r="J44" s="391"/>
      <c r="K44" s="391"/>
      <c r="L44" s="213"/>
      <c r="M44" s="213"/>
      <c r="N44" s="213"/>
      <c r="O44" s="213"/>
      <c r="P44" s="164" t="s">
        <v>234</v>
      </c>
    </row>
    <row r="45" spans="1:16" ht="18" customHeight="1">
      <c r="A45" s="392"/>
      <c r="B45" s="392"/>
      <c r="C45" s="393"/>
      <c r="D45" s="393"/>
      <c r="E45" s="393"/>
      <c r="F45" s="393"/>
      <c r="G45" s="393"/>
      <c r="H45" s="393"/>
      <c r="I45" s="393"/>
      <c r="J45" s="393"/>
      <c r="K45" s="393"/>
      <c r="L45" s="393"/>
      <c r="M45" s="393"/>
      <c r="N45" s="393"/>
      <c r="O45" s="393"/>
    </row>
  </sheetData>
  <mergeCells count="82">
    <mergeCell ref="A42:B42"/>
    <mergeCell ref="E42:G42"/>
    <mergeCell ref="H42:I42"/>
    <mergeCell ref="A45:B45"/>
    <mergeCell ref="C45:O45"/>
    <mergeCell ref="L42:M42"/>
    <mergeCell ref="E43:G43"/>
    <mergeCell ref="H43:I43"/>
    <mergeCell ref="J43:K43"/>
    <mergeCell ref="L43:M43"/>
    <mergeCell ref="H44:I44"/>
    <mergeCell ref="J44:K44"/>
    <mergeCell ref="J42:K42"/>
    <mergeCell ref="A40:B40"/>
    <mergeCell ref="D40:E40"/>
    <mergeCell ref="G40:O40"/>
    <mergeCell ref="A41:B41"/>
    <mergeCell ref="G41:H41"/>
    <mergeCell ref="K35:O35"/>
    <mergeCell ref="A38:B38"/>
    <mergeCell ref="C38:G38"/>
    <mergeCell ref="J38:M38"/>
    <mergeCell ref="A39:B39"/>
    <mergeCell ref="C39:G39"/>
    <mergeCell ref="I39:K39"/>
    <mergeCell ref="M39:O39"/>
    <mergeCell ref="A22:B22"/>
    <mergeCell ref="C22:O23"/>
    <mergeCell ref="A23:B23"/>
    <mergeCell ref="G32:I33"/>
    <mergeCell ref="A34:O34"/>
    <mergeCell ref="M20:N20"/>
    <mergeCell ref="A21:B21"/>
    <mergeCell ref="D21:F21"/>
    <mergeCell ref="G21:L21"/>
    <mergeCell ref="M21:O21"/>
    <mergeCell ref="A19:B19"/>
    <mergeCell ref="D19:G19"/>
    <mergeCell ref="K19:L19"/>
    <mergeCell ref="A20:B20"/>
    <mergeCell ref="D20:E20"/>
    <mergeCell ref="G20:H20"/>
    <mergeCell ref="K20:L20"/>
    <mergeCell ref="L18:M18"/>
    <mergeCell ref="N18:O18"/>
    <mergeCell ref="A10:B10"/>
    <mergeCell ref="A11:B11"/>
    <mergeCell ref="A12:A13"/>
    <mergeCell ref="A14:A15"/>
    <mergeCell ref="A16:B16"/>
    <mergeCell ref="A17:D17"/>
    <mergeCell ref="N17:O17"/>
    <mergeCell ref="A8:B8"/>
    <mergeCell ref="C8:G8"/>
    <mergeCell ref="I8:J8"/>
    <mergeCell ref="K8:N8"/>
    <mergeCell ref="A9:B9"/>
    <mergeCell ref="C9:G9"/>
    <mergeCell ref="I9:J9"/>
    <mergeCell ref="K9:N9"/>
    <mergeCell ref="H8:H9"/>
    <mergeCell ref="A7:B7"/>
    <mergeCell ref="D7:E7"/>
    <mergeCell ref="G7:O7"/>
    <mergeCell ref="A1:O1"/>
    <mergeCell ref="A2:O2"/>
    <mergeCell ref="M4:N4"/>
    <mergeCell ref="A5:B5"/>
    <mergeCell ref="C5:F5"/>
    <mergeCell ref="G5:H5"/>
    <mergeCell ref="I5:L5"/>
    <mergeCell ref="M5:O5"/>
    <mergeCell ref="A6:B6"/>
    <mergeCell ref="C6:F6"/>
    <mergeCell ref="G6:H6"/>
    <mergeCell ref="I6:L6"/>
    <mergeCell ref="M6:O6"/>
    <mergeCell ref="O8:O9"/>
    <mergeCell ref="C10:D10"/>
    <mergeCell ref="E10:G10"/>
    <mergeCell ref="H10:J10"/>
    <mergeCell ref="K10:M10"/>
  </mergeCells>
  <phoneticPr fontId="2"/>
  <conditionalFormatting sqref="C16:O16">
    <cfRule type="cellIs" dxfId="41" priority="13" stopIfTrue="1" operator="equal">
      <formula>0</formula>
    </cfRule>
  </conditionalFormatting>
  <conditionalFormatting sqref="K9:N9 C5:F7 G7:H7 C8:G9 M4:N4 L18:M18 K19:L19 K20 G21:L21 C22:O23 M20 O20 I19:I20 I6:O8 C12:N15">
    <cfRule type="cellIs" dxfId="40" priority="12" stopIfTrue="1" operator="notEqual">
      <formula>0</formula>
    </cfRule>
  </conditionalFormatting>
  <conditionalFormatting sqref="L18:M18">
    <cfRule type="cellIs" dxfId="39" priority="11" stopIfTrue="1" operator="equal">
      <formula>"/"</formula>
    </cfRule>
  </conditionalFormatting>
  <conditionalFormatting sqref="K19:L19">
    <cfRule type="cellIs" dxfId="38" priority="10" stopIfTrue="1" operator="equal">
      <formula>"ＡＭ・ＰＭ"</formula>
    </cfRule>
  </conditionalFormatting>
  <conditionalFormatting sqref="K20 M20 O20">
    <cfRule type="cellIs" dxfId="37" priority="9" stopIfTrue="1" operator="equal">
      <formula>"　　：　　頃"</formula>
    </cfRule>
  </conditionalFormatting>
  <conditionalFormatting sqref="C18:C21">
    <cfRule type="cellIs" dxfId="36" priority="8" stopIfTrue="1" operator="notEqual">
      <formula>"□"</formula>
    </cfRule>
  </conditionalFormatting>
  <conditionalFormatting sqref="H38 N38">
    <cfRule type="cellIs" dxfId="35" priority="7" stopIfTrue="1" operator="equal">
      <formula>0</formula>
    </cfRule>
  </conditionalFormatting>
  <conditionalFormatting sqref="A35:D35">
    <cfRule type="cellIs" dxfId="34" priority="6" stopIfTrue="1" operator="equal">
      <formula>0</formula>
    </cfRule>
  </conditionalFormatting>
  <conditionalFormatting sqref="F20">
    <cfRule type="cellIs" dxfId="33" priority="5" stopIfTrue="1" operator="notEqual">
      <formula>"□"</formula>
    </cfRule>
  </conditionalFormatting>
  <conditionalFormatting sqref="L17">
    <cfRule type="cellIs" dxfId="32" priority="1" stopIfTrue="1" operator="notEqual">
      <formula>0</formula>
    </cfRule>
  </conditionalFormatting>
  <conditionalFormatting sqref="F17">
    <cfRule type="cellIs" dxfId="31" priority="3" stopIfTrue="1" operator="notEqual">
      <formula>0</formula>
    </cfRule>
  </conditionalFormatting>
  <conditionalFormatting sqref="I17">
    <cfRule type="cellIs" dxfId="30" priority="2" stopIfTrue="1" operator="notEqual">
      <formula>0</formula>
    </cfRule>
  </conditionalFormatting>
  <dataValidations count="9">
    <dataValidation type="list" allowBlank="1" showInputMessage="1" showErrorMessage="1" sqref="M4:N4" xr:uid="{00000000-0002-0000-0400-000000000000}">
      <formula1>$Q$5:$Q$12</formula1>
    </dataValidation>
    <dataValidation allowBlank="1" showInputMessage="1" sqref="L18:M18" xr:uid="{00000000-0002-0000-0400-000001000000}"/>
    <dataValidation type="list" allowBlank="1" showInputMessage="1" showErrorMessage="1" sqref="C18:C21 F20" xr:uid="{00000000-0002-0000-0400-000002000000}">
      <formula1>$Q$18:$Q$19</formula1>
    </dataValidation>
    <dataValidation type="list" allowBlank="1" showInputMessage="1" sqref="K35:O35" xr:uid="{00000000-0002-0000-0400-000003000000}">
      <formula1>$S$18:$S$20</formula1>
    </dataValidation>
    <dataValidation type="list" allowBlank="1" showInputMessage="1" showErrorMessage="1" sqref="K20:L20" xr:uid="{00000000-0002-0000-0400-000004000000}">
      <formula1>"1:,2:,3:,4:,5:,6:,7:,8:,9:,10:,11:,12:"</formula1>
    </dataValidation>
    <dataValidation type="list" allowBlank="1" showInputMessage="1" showErrorMessage="1" sqref="K19:L19" xr:uid="{00000000-0002-0000-0400-000005000000}">
      <formula1>$R$18:$R$19</formula1>
    </dataValidation>
    <dataValidation type="list" allowBlank="1" showInputMessage="1" showErrorMessage="1" sqref="M20:N20" xr:uid="{00000000-0002-0000-0400-000006000000}">
      <formula1>"00,15,30,45"</formula1>
    </dataValidation>
    <dataValidation type="list" allowBlank="1" showInputMessage="1" showErrorMessage="1" sqref="I19:I20" xr:uid="{00000000-0002-0000-0400-000007000000}">
      <formula1>"1,2,3,4,5,6,7,8,9,10"</formula1>
    </dataValidation>
    <dataValidation type="list" allowBlank="1" showInputMessage="1" showErrorMessage="1" sqref="C12:N15 F17 I17 L17" xr:uid="{00000000-0002-0000-0400-000008000000}">
      <formula1>"0,1,2,3,4,5,6,7,8,9,10,11,12,13,14,15,16,17,18,19,20,21,22,23,24,25,26,27,28,29,30,31,32,33,34,35,36,37,38,39,40,41,42,43,44,45,46,47,48,49,50"</formula1>
    </dataValidation>
  </dataValidations>
  <printOptions horizontalCentered="1"/>
  <pageMargins left="0.59055118110236227" right="0.59055118110236227" top="0.59055118110236227" bottom="0.59055118110236227" header="0.39370078740157483" footer="0.39370078740157483"/>
  <pageSetup paperSize="9" scale="99" orientation="portrait" horizontalDpi="4294967294"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T62"/>
  <sheetViews>
    <sheetView view="pageBreakPreview" zoomScale="120" zoomScaleNormal="100" zoomScaleSheetLayoutView="120" workbookViewId="0">
      <selection sqref="A1:R1"/>
    </sheetView>
  </sheetViews>
  <sheetFormatPr defaultRowHeight="13.5"/>
  <cols>
    <col min="1" max="1" width="4.375" style="215" customWidth="1"/>
    <col min="2" max="2" width="5.625" style="215" customWidth="1"/>
    <col min="3" max="9" width="6.25" style="215" customWidth="1"/>
    <col min="10" max="10" width="4.375" style="215" customWidth="1"/>
    <col min="11" max="18" width="6.25" style="215" customWidth="1"/>
    <col min="19" max="22" width="0" style="215" hidden="1" customWidth="1"/>
    <col min="23" max="16384" width="9" style="215"/>
  </cols>
  <sheetData>
    <row r="1" spans="1:20" ht="48" customHeight="1">
      <c r="A1" s="418" t="s">
        <v>276</v>
      </c>
      <c r="B1" s="419"/>
      <c r="C1" s="419"/>
      <c r="D1" s="419"/>
      <c r="E1" s="419"/>
      <c r="F1" s="419"/>
      <c r="G1" s="419"/>
      <c r="H1" s="419"/>
      <c r="I1" s="419"/>
      <c r="J1" s="419"/>
      <c r="K1" s="419"/>
      <c r="L1" s="419"/>
      <c r="M1" s="419"/>
      <c r="N1" s="419"/>
      <c r="O1" s="419"/>
      <c r="P1" s="419"/>
      <c r="Q1" s="419"/>
      <c r="R1" s="419"/>
    </row>
    <row r="2" spans="1:20" ht="33.75" customHeight="1" thickBot="1">
      <c r="A2" s="420" t="s">
        <v>243</v>
      </c>
      <c r="B2" s="421"/>
      <c r="C2" s="421"/>
      <c r="D2" s="421"/>
      <c r="E2" s="421"/>
      <c r="F2" s="421"/>
      <c r="G2" s="421"/>
      <c r="H2" s="421"/>
      <c r="I2" s="421"/>
      <c r="J2" s="421"/>
      <c r="K2" s="421"/>
      <c r="L2" s="421"/>
      <c r="M2" s="421"/>
      <c r="N2" s="421"/>
      <c r="O2" s="421"/>
      <c r="P2" s="421"/>
      <c r="Q2" s="421"/>
      <c r="R2" s="421"/>
      <c r="T2" s="215" t="s">
        <v>294</v>
      </c>
    </row>
    <row r="3" spans="1:20" ht="36.75" customHeight="1" thickBot="1">
      <c r="A3" s="242" t="s">
        <v>299</v>
      </c>
      <c r="B3" s="242"/>
      <c r="C3" s="242"/>
      <c r="D3" s="242"/>
      <c r="E3" s="242"/>
      <c r="F3" s="242"/>
      <c r="G3" s="242"/>
      <c r="H3" s="242"/>
      <c r="I3" s="242"/>
      <c r="J3" s="242"/>
      <c r="K3" s="422" t="s">
        <v>244</v>
      </c>
      <c r="L3" s="423"/>
      <c r="M3" s="424"/>
      <c r="N3" s="425"/>
      <c r="O3" s="425"/>
      <c r="P3" s="425"/>
      <c r="Q3" s="425"/>
      <c r="R3" s="216" t="s">
        <v>245</v>
      </c>
      <c r="T3" s="215" t="s">
        <v>295</v>
      </c>
    </row>
    <row r="4" spans="1:20" ht="45" customHeight="1" thickBot="1">
      <c r="A4" s="426" t="s">
        <v>159</v>
      </c>
      <c r="B4" s="427"/>
      <c r="C4" s="427"/>
      <c r="D4" s="428"/>
      <c r="E4" s="429"/>
      <c r="F4" s="429"/>
      <c r="G4" s="429"/>
      <c r="H4" s="429"/>
      <c r="I4" s="429"/>
      <c r="J4" s="430"/>
      <c r="K4" s="426" t="s">
        <v>246</v>
      </c>
      <c r="L4" s="427"/>
      <c r="M4" s="235" t="s">
        <v>291</v>
      </c>
      <c r="N4" s="429"/>
      <c r="O4" s="429"/>
      <c r="P4" s="237" t="s">
        <v>292</v>
      </c>
      <c r="Q4" s="246"/>
      <c r="R4" s="241" t="s">
        <v>293</v>
      </c>
      <c r="T4" s="215" t="s">
        <v>296</v>
      </c>
    </row>
    <row r="5" spans="1:20" ht="22.5" customHeight="1">
      <c r="A5" s="431" t="s">
        <v>247</v>
      </c>
      <c r="B5" s="432"/>
      <c r="C5" s="433"/>
      <c r="D5" s="434"/>
      <c r="E5" s="435"/>
      <c r="F5" s="435"/>
      <c r="G5" s="435"/>
      <c r="H5" s="435"/>
      <c r="I5" s="435"/>
      <c r="J5" s="435"/>
      <c r="K5" s="436" t="s">
        <v>248</v>
      </c>
      <c r="L5" s="437"/>
      <c r="M5" s="438"/>
      <c r="N5" s="438"/>
      <c r="O5" s="438"/>
      <c r="P5" s="438"/>
      <c r="Q5" s="438"/>
      <c r="R5" s="439"/>
      <c r="T5" s="215" t="s">
        <v>297</v>
      </c>
    </row>
    <row r="6" spans="1:20" ht="22.5" customHeight="1">
      <c r="A6" s="394" t="s">
        <v>249</v>
      </c>
      <c r="B6" s="395"/>
      <c r="C6" s="396"/>
      <c r="D6" s="400"/>
      <c r="E6" s="401"/>
      <c r="F6" s="401"/>
      <c r="G6" s="401"/>
      <c r="H6" s="401"/>
      <c r="I6" s="401"/>
      <c r="J6" s="401"/>
      <c r="K6" s="404" t="s">
        <v>250</v>
      </c>
      <c r="L6" s="405"/>
      <c r="M6" s="406"/>
      <c r="N6" s="406"/>
      <c r="O6" s="406"/>
      <c r="P6" s="406"/>
      <c r="Q6" s="406"/>
      <c r="R6" s="407"/>
      <c r="T6" s="215" t="s">
        <v>298</v>
      </c>
    </row>
    <row r="7" spans="1:20" ht="22.5" customHeight="1" thickBot="1">
      <c r="A7" s="397"/>
      <c r="B7" s="398"/>
      <c r="C7" s="399"/>
      <c r="D7" s="402"/>
      <c r="E7" s="403"/>
      <c r="F7" s="403"/>
      <c r="G7" s="403"/>
      <c r="H7" s="403"/>
      <c r="I7" s="403"/>
      <c r="J7" s="403"/>
      <c r="K7" s="408" t="s">
        <v>251</v>
      </c>
      <c r="L7" s="409"/>
      <c r="M7" s="410"/>
      <c r="N7" s="410"/>
      <c r="O7" s="410"/>
      <c r="P7" s="410"/>
      <c r="Q7" s="410"/>
      <c r="R7" s="411"/>
    </row>
    <row r="8" spans="1:20" ht="9.75" customHeight="1" thickBot="1">
      <c r="A8" s="219"/>
      <c r="B8" s="219"/>
      <c r="C8" s="219"/>
      <c r="D8" s="219"/>
      <c r="E8" s="219"/>
      <c r="F8" s="219"/>
      <c r="G8" s="219"/>
      <c r="H8" s="219"/>
      <c r="I8" s="219"/>
      <c r="J8" s="218"/>
      <c r="K8" s="218"/>
      <c r="L8" s="218"/>
      <c r="M8" s="218"/>
      <c r="N8" s="218"/>
      <c r="O8" s="218"/>
      <c r="P8" s="218"/>
      <c r="Q8" s="218"/>
      <c r="R8" s="218"/>
    </row>
    <row r="9" spans="1:20" ht="17.25" customHeight="1">
      <c r="A9" s="440" t="s">
        <v>252</v>
      </c>
      <c r="B9" s="442" t="s">
        <v>290</v>
      </c>
      <c r="C9" s="443"/>
      <c r="D9" s="443"/>
      <c r="E9" s="443"/>
      <c r="F9" s="443" t="s">
        <v>253</v>
      </c>
      <c r="G9" s="443" t="s">
        <v>254</v>
      </c>
      <c r="H9" s="443"/>
      <c r="I9" s="446" t="s">
        <v>255</v>
      </c>
      <c r="J9" s="448" t="s">
        <v>252</v>
      </c>
      <c r="K9" s="443" t="s">
        <v>290</v>
      </c>
      <c r="L9" s="443"/>
      <c r="M9" s="443"/>
      <c r="N9" s="443"/>
      <c r="O9" s="443" t="s">
        <v>253</v>
      </c>
      <c r="P9" s="443" t="s">
        <v>254</v>
      </c>
      <c r="Q9" s="443"/>
      <c r="R9" s="446" t="s">
        <v>255</v>
      </c>
    </row>
    <row r="10" spans="1:20" ht="17.25" customHeight="1" thickBot="1">
      <c r="A10" s="441"/>
      <c r="B10" s="444"/>
      <c r="C10" s="445"/>
      <c r="D10" s="445"/>
      <c r="E10" s="445"/>
      <c r="F10" s="445"/>
      <c r="G10" s="445"/>
      <c r="H10" s="445"/>
      <c r="I10" s="447"/>
      <c r="J10" s="409"/>
      <c r="K10" s="445"/>
      <c r="L10" s="445"/>
      <c r="M10" s="445"/>
      <c r="N10" s="445"/>
      <c r="O10" s="445"/>
      <c r="P10" s="445"/>
      <c r="Q10" s="445"/>
      <c r="R10" s="447"/>
    </row>
    <row r="11" spans="1:20" ht="14.25" customHeight="1">
      <c r="A11" s="412">
        <v>1</v>
      </c>
      <c r="B11" s="414"/>
      <c r="C11" s="415"/>
      <c r="D11" s="415"/>
      <c r="E11" s="415"/>
      <c r="F11" s="415"/>
      <c r="G11" s="449"/>
      <c r="H11" s="449"/>
      <c r="I11" s="454"/>
      <c r="J11" s="456">
        <v>16</v>
      </c>
      <c r="K11" s="415"/>
      <c r="L11" s="415"/>
      <c r="M11" s="415"/>
      <c r="N11" s="415"/>
      <c r="O11" s="415"/>
      <c r="P11" s="449"/>
      <c r="Q11" s="449"/>
      <c r="R11" s="454"/>
    </row>
    <row r="12" spans="1:20" ht="14.25" customHeight="1">
      <c r="A12" s="413"/>
      <c r="B12" s="416"/>
      <c r="C12" s="417"/>
      <c r="D12" s="417"/>
      <c r="E12" s="417"/>
      <c r="F12" s="417"/>
      <c r="G12" s="450"/>
      <c r="H12" s="450"/>
      <c r="I12" s="455"/>
      <c r="J12" s="457"/>
      <c r="K12" s="417"/>
      <c r="L12" s="417"/>
      <c r="M12" s="417"/>
      <c r="N12" s="417"/>
      <c r="O12" s="417"/>
      <c r="P12" s="450"/>
      <c r="Q12" s="450"/>
      <c r="R12" s="455"/>
    </row>
    <row r="13" spans="1:20" ht="14.25" customHeight="1">
      <c r="A13" s="413">
        <v>2</v>
      </c>
      <c r="B13" s="414"/>
      <c r="C13" s="415"/>
      <c r="D13" s="415"/>
      <c r="E13" s="415"/>
      <c r="F13" s="415"/>
      <c r="G13" s="449"/>
      <c r="H13" s="449"/>
      <c r="I13" s="454"/>
      <c r="J13" s="457">
        <v>17</v>
      </c>
      <c r="K13" s="417"/>
      <c r="L13" s="417"/>
      <c r="M13" s="417"/>
      <c r="N13" s="417"/>
      <c r="O13" s="417"/>
      <c r="P13" s="450"/>
      <c r="Q13" s="450"/>
      <c r="R13" s="455"/>
    </row>
    <row r="14" spans="1:20" ht="14.25" customHeight="1">
      <c r="A14" s="413"/>
      <c r="B14" s="416"/>
      <c r="C14" s="417"/>
      <c r="D14" s="417"/>
      <c r="E14" s="417"/>
      <c r="F14" s="417"/>
      <c r="G14" s="450"/>
      <c r="H14" s="450"/>
      <c r="I14" s="455"/>
      <c r="J14" s="457"/>
      <c r="K14" s="417"/>
      <c r="L14" s="417"/>
      <c r="M14" s="417"/>
      <c r="N14" s="417"/>
      <c r="O14" s="417"/>
      <c r="P14" s="450"/>
      <c r="Q14" s="450"/>
      <c r="R14" s="455"/>
    </row>
    <row r="15" spans="1:20" ht="14.25" customHeight="1">
      <c r="A15" s="413">
        <v>3</v>
      </c>
      <c r="B15" s="416"/>
      <c r="C15" s="417"/>
      <c r="D15" s="417"/>
      <c r="E15" s="417"/>
      <c r="F15" s="417"/>
      <c r="G15" s="450"/>
      <c r="H15" s="450"/>
      <c r="I15" s="455"/>
      <c r="J15" s="457">
        <v>18</v>
      </c>
      <c r="K15" s="417"/>
      <c r="L15" s="417"/>
      <c r="M15" s="417"/>
      <c r="N15" s="417"/>
      <c r="O15" s="417"/>
      <c r="P15" s="450"/>
      <c r="Q15" s="450"/>
      <c r="R15" s="455"/>
    </row>
    <row r="16" spans="1:20" ht="14.25" customHeight="1">
      <c r="A16" s="413"/>
      <c r="B16" s="416"/>
      <c r="C16" s="417"/>
      <c r="D16" s="417"/>
      <c r="E16" s="417"/>
      <c r="F16" s="417"/>
      <c r="G16" s="450"/>
      <c r="H16" s="450"/>
      <c r="I16" s="455"/>
      <c r="J16" s="457"/>
      <c r="K16" s="417"/>
      <c r="L16" s="417"/>
      <c r="M16" s="417"/>
      <c r="N16" s="417"/>
      <c r="O16" s="417"/>
      <c r="P16" s="450"/>
      <c r="Q16" s="450"/>
      <c r="R16" s="455"/>
    </row>
    <row r="17" spans="1:18" ht="14.25" customHeight="1">
      <c r="A17" s="413">
        <v>4</v>
      </c>
      <c r="B17" s="416"/>
      <c r="C17" s="417"/>
      <c r="D17" s="417"/>
      <c r="E17" s="417"/>
      <c r="F17" s="417"/>
      <c r="G17" s="450"/>
      <c r="H17" s="450"/>
      <c r="I17" s="455"/>
      <c r="J17" s="457">
        <v>19</v>
      </c>
      <c r="K17" s="417"/>
      <c r="L17" s="417"/>
      <c r="M17" s="417"/>
      <c r="N17" s="417"/>
      <c r="O17" s="417"/>
      <c r="P17" s="450"/>
      <c r="Q17" s="450"/>
      <c r="R17" s="455"/>
    </row>
    <row r="18" spans="1:18" ht="14.25" customHeight="1">
      <c r="A18" s="413"/>
      <c r="B18" s="416"/>
      <c r="C18" s="417"/>
      <c r="D18" s="417"/>
      <c r="E18" s="417"/>
      <c r="F18" s="417"/>
      <c r="G18" s="450"/>
      <c r="H18" s="450"/>
      <c r="I18" s="455"/>
      <c r="J18" s="457"/>
      <c r="K18" s="417"/>
      <c r="L18" s="417"/>
      <c r="M18" s="417"/>
      <c r="N18" s="417"/>
      <c r="O18" s="417"/>
      <c r="P18" s="450"/>
      <c r="Q18" s="450"/>
      <c r="R18" s="455"/>
    </row>
    <row r="19" spans="1:18" ht="14.25" customHeight="1">
      <c r="A19" s="413">
        <v>5</v>
      </c>
      <c r="B19" s="416"/>
      <c r="C19" s="417"/>
      <c r="D19" s="417"/>
      <c r="E19" s="417"/>
      <c r="F19" s="417"/>
      <c r="G19" s="450"/>
      <c r="H19" s="450"/>
      <c r="I19" s="455"/>
      <c r="J19" s="457">
        <v>20</v>
      </c>
      <c r="K19" s="417"/>
      <c r="L19" s="417"/>
      <c r="M19" s="417"/>
      <c r="N19" s="417"/>
      <c r="O19" s="417"/>
      <c r="P19" s="450"/>
      <c r="Q19" s="450"/>
      <c r="R19" s="455"/>
    </row>
    <row r="20" spans="1:18" ht="14.25" customHeight="1">
      <c r="A20" s="413"/>
      <c r="B20" s="416"/>
      <c r="C20" s="417"/>
      <c r="D20" s="417"/>
      <c r="E20" s="417"/>
      <c r="F20" s="417"/>
      <c r="G20" s="450"/>
      <c r="H20" s="450"/>
      <c r="I20" s="455"/>
      <c r="J20" s="457"/>
      <c r="K20" s="417"/>
      <c r="L20" s="417"/>
      <c r="M20" s="417"/>
      <c r="N20" s="417"/>
      <c r="O20" s="417"/>
      <c r="P20" s="450"/>
      <c r="Q20" s="450"/>
      <c r="R20" s="455"/>
    </row>
    <row r="21" spans="1:18" ht="14.25" customHeight="1">
      <c r="A21" s="413">
        <v>6</v>
      </c>
      <c r="B21" s="416"/>
      <c r="C21" s="417"/>
      <c r="D21" s="417"/>
      <c r="E21" s="417"/>
      <c r="F21" s="417"/>
      <c r="G21" s="450"/>
      <c r="H21" s="450"/>
      <c r="I21" s="455"/>
      <c r="J21" s="457">
        <v>21</v>
      </c>
      <c r="K21" s="417"/>
      <c r="L21" s="417"/>
      <c r="M21" s="417"/>
      <c r="N21" s="417"/>
      <c r="O21" s="417"/>
      <c r="P21" s="450"/>
      <c r="Q21" s="450"/>
      <c r="R21" s="455"/>
    </row>
    <row r="22" spans="1:18" ht="14.25" customHeight="1">
      <c r="A22" s="413"/>
      <c r="B22" s="416"/>
      <c r="C22" s="417"/>
      <c r="D22" s="417"/>
      <c r="E22" s="417"/>
      <c r="F22" s="417"/>
      <c r="G22" s="450"/>
      <c r="H22" s="450"/>
      <c r="I22" s="455"/>
      <c r="J22" s="457"/>
      <c r="K22" s="417"/>
      <c r="L22" s="417"/>
      <c r="M22" s="417"/>
      <c r="N22" s="417"/>
      <c r="O22" s="417"/>
      <c r="P22" s="450"/>
      <c r="Q22" s="450"/>
      <c r="R22" s="455"/>
    </row>
    <row r="23" spans="1:18" ht="14.25" customHeight="1">
      <c r="A23" s="413">
        <v>7</v>
      </c>
      <c r="B23" s="416"/>
      <c r="C23" s="417"/>
      <c r="D23" s="417"/>
      <c r="E23" s="417"/>
      <c r="F23" s="417"/>
      <c r="G23" s="450"/>
      <c r="H23" s="450"/>
      <c r="I23" s="455"/>
      <c r="J23" s="457">
        <v>22</v>
      </c>
      <c r="K23" s="417"/>
      <c r="L23" s="417"/>
      <c r="M23" s="417"/>
      <c r="N23" s="417"/>
      <c r="O23" s="417"/>
      <c r="P23" s="450"/>
      <c r="Q23" s="450"/>
      <c r="R23" s="455"/>
    </row>
    <row r="24" spans="1:18" ht="14.25" customHeight="1">
      <c r="A24" s="413"/>
      <c r="B24" s="416"/>
      <c r="C24" s="417"/>
      <c r="D24" s="417"/>
      <c r="E24" s="417"/>
      <c r="F24" s="417"/>
      <c r="G24" s="450"/>
      <c r="H24" s="450"/>
      <c r="I24" s="455"/>
      <c r="J24" s="457"/>
      <c r="K24" s="417"/>
      <c r="L24" s="417"/>
      <c r="M24" s="417"/>
      <c r="N24" s="417"/>
      <c r="O24" s="417"/>
      <c r="P24" s="450"/>
      <c r="Q24" s="450"/>
      <c r="R24" s="455"/>
    </row>
    <row r="25" spans="1:18" ht="14.25" customHeight="1">
      <c r="A25" s="413">
        <v>8</v>
      </c>
      <c r="B25" s="416"/>
      <c r="C25" s="417"/>
      <c r="D25" s="417"/>
      <c r="E25" s="417"/>
      <c r="F25" s="417"/>
      <c r="G25" s="450"/>
      <c r="H25" s="450"/>
      <c r="I25" s="455"/>
      <c r="J25" s="457">
        <v>23</v>
      </c>
      <c r="K25" s="417"/>
      <c r="L25" s="417"/>
      <c r="M25" s="417"/>
      <c r="N25" s="417"/>
      <c r="O25" s="417"/>
      <c r="P25" s="450"/>
      <c r="Q25" s="450"/>
      <c r="R25" s="455"/>
    </row>
    <row r="26" spans="1:18" ht="14.25" customHeight="1">
      <c r="A26" s="413"/>
      <c r="B26" s="416"/>
      <c r="C26" s="417"/>
      <c r="D26" s="417"/>
      <c r="E26" s="417"/>
      <c r="F26" s="417"/>
      <c r="G26" s="450"/>
      <c r="H26" s="450"/>
      <c r="I26" s="455"/>
      <c r="J26" s="457"/>
      <c r="K26" s="417"/>
      <c r="L26" s="417"/>
      <c r="M26" s="417"/>
      <c r="N26" s="417"/>
      <c r="O26" s="417"/>
      <c r="P26" s="450"/>
      <c r="Q26" s="450"/>
      <c r="R26" s="455"/>
    </row>
    <row r="27" spans="1:18" ht="14.25" customHeight="1">
      <c r="A27" s="413">
        <v>9</v>
      </c>
      <c r="B27" s="416"/>
      <c r="C27" s="417"/>
      <c r="D27" s="417"/>
      <c r="E27" s="417"/>
      <c r="F27" s="417"/>
      <c r="G27" s="450"/>
      <c r="H27" s="450"/>
      <c r="I27" s="455"/>
      <c r="J27" s="457">
        <v>24</v>
      </c>
      <c r="K27" s="417"/>
      <c r="L27" s="417"/>
      <c r="M27" s="417"/>
      <c r="N27" s="417"/>
      <c r="O27" s="417"/>
      <c r="P27" s="450"/>
      <c r="Q27" s="450"/>
      <c r="R27" s="455"/>
    </row>
    <row r="28" spans="1:18" ht="14.25" customHeight="1">
      <c r="A28" s="413"/>
      <c r="B28" s="416"/>
      <c r="C28" s="417"/>
      <c r="D28" s="417"/>
      <c r="E28" s="417"/>
      <c r="F28" s="417"/>
      <c r="G28" s="450"/>
      <c r="H28" s="450"/>
      <c r="I28" s="455"/>
      <c r="J28" s="457"/>
      <c r="K28" s="417"/>
      <c r="L28" s="417"/>
      <c r="M28" s="417"/>
      <c r="N28" s="417"/>
      <c r="O28" s="417"/>
      <c r="P28" s="450"/>
      <c r="Q28" s="450"/>
      <c r="R28" s="455"/>
    </row>
    <row r="29" spans="1:18" ht="14.25" customHeight="1">
      <c r="A29" s="413">
        <v>10</v>
      </c>
      <c r="B29" s="416"/>
      <c r="C29" s="417"/>
      <c r="D29" s="417"/>
      <c r="E29" s="417"/>
      <c r="F29" s="417"/>
      <c r="G29" s="450"/>
      <c r="H29" s="450"/>
      <c r="I29" s="455"/>
      <c r="J29" s="457">
        <v>25</v>
      </c>
      <c r="K29" s="417"/>
      <c r="L29" s="417"/>
      <c r="M29" s="417"/>
      <c r="N29" s="417"/>
      <c r="O29" s="417"/>
      <c r="P29" s="450"/>
      <c r="Q29" s="450"/>
      <c r="R29" s="455"/>
    </row>
    <row r="30" spans="1:18" ht="14.25" customHeight="1">
      <c r="A30" s="413"/>
      <c r="B30" s="416"/>
      <c r="C30" s="417"/>
      <c r="D30" s="417"/>
      <c r="E30" s="417"/>
      <c r="F30" s="417"/>
      <c r="G30" s="450"/>
      <c r="H30" s="450"/>
      <c r="I30" s="455"/>
      <c r="J30" s="457"/>
      <c r="K30" s="417"/>
      <c r="L30" s="417"/>
      <c r="M30" s="417"/>
      <c r="N30" s="417"/>
      <c r="O30" s="417"/>
      <c r="P30" s="450"/>
      <c r="Q30" s="450"/>
      <c r="R30" s="455"/>
    </row>
    <row r="31" spans="1:18" ht="14.25" customHeight="1">
      <c r="A31" s="413">
        <v>11</v>
      </c>
      <c r="B31" s="416"/>
      <c r="C31" s="417"/>
      <c r="D31" s="417"/>
      <c r="E31" s="417"/>
      <c r="F31" s="417"/>
      <c r="G31" s="450"/>
      <c r="H31" s="450"/>
      <c r="I31" s="455"/>
      <c r="J31" s="457">
        <v>26</v>
      </c>
      <c r="K31" s="417"/>
      <c r="L31" s="417"/>
      <c r="M31" s="417"/>
      <c r="N31" s="417"/>
      <c r="O31" s="417"/>
      <c r="P31" s="450"/>
      <c r="Q31" s="450"/>
      <c r="R31" s="455"/>
    </row>
    <row r="32" spans="1:18" ht="14.25" customHeight="1">
      <c r="A32" s="413"/>
      <c r="B32" s="416"/>
      <c r="C32" s="417"/>
      <c r="D32" s="417"/>
      <c r="E32" s="417"/>
      <c r="F32" s="417"/>
      <c r="G32" s="450"/>
      <c r="H32" s="450"/>
      <c r="I32" s="455"/>
      <c r="J32" s="457"/>
      <c r="K32" s="417"/>
      <c r="L32" s="417"/>
      <c r="M32" s="417"/>
      <c r="N32" s="417"/>
      <c r="O32" s="417"/>
      <c r="P32" s="450"/>
      <c r="Q32" s="450"/>
      <c r="R32" s="455"/>
    </row>
    <row r="33" spans="1:19" ht="14.25" customHeight="1">
      <c r="A33" s="413">
        <v>12</v>
      </c>
      <c r="B33" s="416"/>
      <c r="C33" s="417"/>
      <c r="D33" s="417"/>
      <c r="E33" s="417"/>
      <c r="F33" s="417"/>
      <c r="G33" s="450"/>
      <c r="H33" s="450"/>
      <c r="I33" s="455"/>
      <c r="J33" s="457">
        <v>27</v>
      </c>
      <c r="K33" s="417"/>
      <c r="L33" s="417"/>
      <c r="M33" s="417"/>
      <c r="N33" s="417"/>
      <c r="O33" s="417"/>
      <c r="P33" s="450"/>
      <c r="Q33" s="450"/>
      <c r="R33" s="455"/>
    </row>
    <row r="34" spans="1:19" ht="14.25" customHeight="1">
      <c r="A34" s="413"/>
      <c r="B34" s="416"/>
      <c r="C34" s="417"/>
      <c r="D34" s="417"/>
      <c r="E34" s="417"/>
      <c r="F34" s="417"/>
      <c r="G34" s="450"/>
      <c r="H34" s="450"/>
      <c r="I34" s="455"/>
      <c r="J34" s="457"/>
      <c r="K34" s="417"/>
      <c r="L34" s="417"/>
      <c r="M34" s="417"/>
      <c r="N34" s="417"/>
      <c r="O34" s="417"/>
      <c r="P34" s="450"/>
      <c r="Q34" s="450"/>
      <c r="R34" s="455"/>
    </row>
    <row r="35" spans="1:19" ht="14.25" customHeight="1">
      <c r="A35" s="413">
        <v>13</v>
      </c>
      <c r="B35" s="416"/>
      <c r="C35" s="417"/>
      <c r="D35" s="417"/>
      <c r="E35" s="417"/>
      <c r="F35" s="417"/>
      <c r="G35" s="450"/>
      <c r="H35" s="450"/>
      <c r="I35" s="455"/>
      <c r="J35" s="457">
        <v>28</v>
      </c>
      <c r="K35" s="417"/>
      <c r="L35" s="417"/>
      <c r="M35" s="417"/>
      <c r="N35" s="417"/>
      <c r="O35" s="417"/>
      <c r="P35" s="450"/>
      <c r="Q35" s="450"/>
      <c r="R35" s="455"/>
    </row>
    <row r="36" spans="1:19" ht="14.25" customHeight="1">
      <c r="A36" s="413"/>
      <c r="B36" s="416"/>
      <c r="C36" s="417"/>
      <c r="D36" s="417"/>
      <c r="E36" s="417"/>
      <c r="F36" s="417"/>
      <c r="G36" s="450"/>
      <c r="H36" s="450"/>
      <c r="I36" s="455"/>
      <c r="J36" s="457"/>
      <c r="K36" s="417"/>
      <c r="L36" s="417"/>
      <c r="M36" s="417"/>
      <c r="N36" s="417"/>
      <c r="O36" s="417"/>
      <c r="P36" s="450"/>
      <c r="Q36" s="450"/>
      <c r="R36" s="455"/>
    </row>
    <row r="37" spans="1:19" ht="14.25" customHeight="1">
      <c r="A37" s="413">
        <v>14</v>
      </c>
      <c r="B37" s="416"/>
      <c r="C37" s="417"/>
      <c r="D37" s="417"/>
      <c r="E37" s="417"/>
      <c r="F37" s="417"/>
      <c r="G37" s="450"/>
      <c r="H37" s="450"/>
      <c r="I37" s="455"/>
      <c r="J37" s="457">
        <v>29</v>
      </c>
      <c r="K37" s="417"/>
      <c r="L37" s="417"/>
      <c r="M37" s="417"/>
      <c r="N37" s="417"/>
      <c r="O37" s="417"/>
      <c r="P37" s="450"/>
      <c r="Q37" s="450"/>
      <c r="R37" s="455"/>
    </row>
    <row r="38" spans="1:19" ht="14.25" customHeight="1">
      <c r="A38" s="413"/>
      <c r="B38" s="416"/>
      <c r="C38" s="417"/>
      <c r="D38" s="417"/>
      <c r="E38" s="417"/>
      <c r="F38" s="417"/>
      <c r="G38" s="450"/>
      <c r="H38" s="450"/>
      <c r="I38" s="455"/>
      <c r="J38" s="457"/>
      <c r="K38" s="417"/>
      <c r="L38" s="417"/>
      <c r="M38" s="417"/>
      <c r="N38" s="417"/>
      <c r="O38" s="417"/>
      <c r="P38" s="450"/>
      <c r="Q38" s="450"/>
      <c r="R38" s="455"/>
    </row>
    <row r="39" spans="1:19" ht="14.25" customHeight="1">
      <c r="A39" s="413">
        <v>15</v>
      </c>
      <c r="B39" s="416"/>
      <c r="C39" s="417"/>
      <c r="D39" s="417"/>
      <c r="E39" s="417"/>
      <c r="F39" s="417"/>
      <c r="G39" s="450"/>
      <c r="H39" s="450"/>
      <c r="I39" s="455"/>
      <c r="J39" s="457">
        <v>30</v>
      </c>
      <c r="K39" s="417"/>
      <c r="L39" s="417"/>
      <c r="M39" s="417"/>
      <c r="N39" s="417"/>
      <c r="O39" s="417"/>
      <c r="P39" s="450"/>
      <c r="Q39" s="450"/>
      <c r="R39" s="455"/>
    </row>
    <row r="40" spans="1:19" ht="14.25" customHeight="1" thickBot="1">
      <c r="A40" s="462"/>
      <c r="B40" s="463"/>
      <c r="C40" s="458"/>
      <c r="D40" s="458"/>
      <c r="E40" s="458"/>
      <c r="F40" s="458"/>
      <c r="G40" s="451"/>
      <c r="H40" s="451"/>
      <c r="I40" s="459"/>
      <c r="J40" s="464"/>
      <c r="K40" s="458"/>
      <c r="L40" s="458"/>
      <c r="M40" s="458"/>
      <c r="N40" s="458"/>
      <c r="O40" s="458"/>
      <c r="P40" s="451"/>
      <c r="Q40" s="451"/>
      <c r="R40" s="459"/>
    </row>
    <row r="41" spans="1:19">
      <c r="A41" s="452" t="s">
        <v>300</v>
      </c>
      <c r="B41" s="452"/>
      <c r="C41" s="452"/>
      <c r="D41" s="452"/>
      <c r="E41" s="452"/>
      <c r="F41" s="452"/>
      <c r="G41" s="452"/>
      <c r="H41" s="452"/>
      <c r="I41" s="452"/>
      <c r="J41" s="452"/>
      <c r="K41" s="452"/>
      <c r="L41" s="452"/>
      <c r="M41" s="452"/>
      <c r="N41" s="452"/>
      <c r="O41" s="452"/>
      <c r="P41" s="452"/>
      <c r="Q41" s="452"/>
      <c r="R41" s="452"/>
    </row>
    <row r="42" spans="1:19" ht="14.25" thickBot="1">
      <c r="A42" s="453"/>
      <c r="B42" s="453"/>
      <c r="C42" s="453"/>
      <c r="D42" s="453"/>
      <c r="E42" s="453"/>
      <c r="F42" s="453"/>
      <c r="G42" s="453"/>
      <c r="H42" s="453"/>
      <c r="I42" s="453"/>
      <c r="J42" s="453"/>
      <c r="K42" s="453"/>
      <c r="L42" s="453"/>
      <c r="M42" s="453"/>
      <c r="N42" s="453"/>
      <c r="O42" s="453"/>
      <c r="P42" s="453"/>
      <c r="Q42" s="453"/>
      <c r="R42" s="453"/>
    </row>
    <row r="43" spans="1:19" ht="18" customHeight="1" thickBot="1">
      <c r="A43" s="465" t="s">
        <v>256</v>
      </c>
      <c r="B43" s="466"/>
      <c r="C43" s="466"/>
      <c r="D43" s="466"/>
      <c r="E43" s="247"/>
      <c r="F43" s="300"/>
      <c r="G43" s="243" t="s">
        <v>301</v>
      </c>
    </row>
    <row r="44" spans="1:19" ht="18" customHeight="1" thickBot="1">
      <c r="K44" s="398" t="s">
        <v>257</v>
      </c>
      <c r="L44" s="398"/>
      <c r="M44" s="398"/>
      <c r="N44" s="398"/>
      <c r="O44" s="398"/>
      <c r="P44" s="398"/>
      <c r="Q44" s="398"/>
      <c r="R44" s="398"/>
      <c r="S44" s="226"/>
    </row>
    <row r="45" spans="1:19" ht="18" customHeight="1">
      <c r="A45" s="467" t="s">
        <v>258</v>
      </c>
      <c r="B45" s="468"/>
      <c r="C45" s="468"/>
      <c r="D45" s="470" t="s">
        <v>259</v>
      </c>
      <c r="E45" s="472" t="s">
        <v>260</v>
      </c>
      <c r="F45" s="474" t="s">
        <v>261</v>
      </c>
      <c r="G45" s="472" t="s">
        <v>262</v>
      </c>
      <c r="H45" s="472" t="s">
        <v>263</v>
      </c>
      <c r="I45" s="486" t="s">
        <v>264</v>
      </c>
      <c r="K45" s="480" t="s">
        <v>282</v>
      </c>
      <c r="L45" s="481"/>
      <c r="M45" s="252"/>
      <c r="N45" s="223" t="s">
        <v>269</v>
      </c>
      <c r="O45" s="480" t="s">
        <v>285</v>
      </c>
      <c r="P45" s="481"/>
      <c r="Q45" s="252"/>
      <c r="R45" s="225" t="s">
        <v>269</v>
      </c>
      <c r="S45" s="228"/>
    </row>
    <row r="46" spans="1:19" ht="18" customHeight="1">
      <c r="A46" s="469"/>
      <c r="B46" s="395"/>
      <c r="C46" s="395"/>
      <c r="D46" s="471"/>
      <c r="E46" s="473"/>
      <c r="F46" s="475"/>
      <c r="G46" s="473"/>
      <c r="H46" s="473"/>
      <c r="I46" s="487"/>
      <c r="K46" s="460" t="s">
        <v>283</v>
      </c>
      <c r="L46" s="461"/>
      <c r="M46" s="253"/>
      <c r="N46" s="217" t="s">
        <v>269</v>
      </c>
      <c r="O46" s="460" t="s">
        <v>286</v>
      </c>
      <c r="P46" s="461"/>
      <c r="Q46" s="253"/>
      <c r="R46" s="227" t="s">
        <v>269</v>
      </c>
      <c r="S46" s="228"/>
    </row>
    <row r="47" spans="1:19" ht="18" customHeight="1" thickBot="1">
      <c r="A47" s="394"/>
      <c r="B47" s="395"/>
      <c r="C47" s="395"/>
      <c r="D47" s="248"/>
      <c r="E47" s="249"/>
      <c r="F47" s="249"/>
      <c r="G47" s="250"/>
      <c r="H47" s="250"/>
      <c r="I47" s="251"/>
      <c r="K47" s="476" t="s">
        <v>284</v>
      </c>
      <c r="L47" s="477"/>
      <c r="M47" s="254"/>
      <c r="N47" s="220" t="s">
        <v>269</v>
      </c>
      <c r="O47" s="476" t="s">
        <v>287</v>
      </c>
      <c r="P47" s="477"/>
      <c r="Q47" s="254"/>
      <c r="R47" s="224" t="s">
        <v>269</v>
      </c>
      <c r="S47" s="228"/>
    </row>
    <row r="48" spans="1:19" ht="18" customHeight="1" thickBot="1">
      <c r="A48" s="397"/>
      <c r="B48" s="398"/>
      <c r="C48" s="398"/>
      <c r="D48" s="244" t="s">
        <v>265</v>
      </c>
      <c r="E48" s="236" t="s">
        <v>265</v>
      </c>
      <c r="F48" s="236" t="s">
        <v>265</v>
      </c>
      <c r="G48" s="236" t="s">
        <v>265</v>
      </c>
      <c r="H48" s="236" t="s">
        <v>265</v>
      </c>
      <c r="I48" s="245" t="s">
        <v>265</v>
      </c>
      <c r="K48" s="215" t="s">
        <v>266</v>
      </c>
    </row>
    <row r="49" spans="1:18" ht="30.75" customHeight="1" thickBot="1">
      <c r="A49" s="221" t="s">
        <v>270</v>
      </c>
      <c r="J49" s="215" t="s">
        <v>271</v>
      </c>
      <c r="L49" s="478"/>
      <c r="M49" s="430"/>
      <c r="N49" s="215" t="s">
        <v>272</v>
      </c>
    </row>
    <row r="50" spans="1:18">
      <c r="A50" s="482" t="s">
        <v>267</v>
      </c>
      <c r="B50" s="482"/>
      <c r="C50" s="482"/>
      <c r="D50" s="482"/>
      <c r="E50" s="482"/>
      <c r="F50" s="482"/>
      <c r="G50" s="482"/>
      <c r="H50" s="482"/>
      <c r="I50" s="482"/>
      <c r="J50" s="482"/>
      <c r="K50" s="482"/>
      <c r="L50" s="482"/>
      <c r="M50" s="482"/>
      <c r="N50" s="482"/>
      <c r="O50" s="482"/>
      <c r="P50" s="482"/>
      <c r="Q50" s="482"/>
      <c r="R50" s="482"/>
    </row>
    <row r="51" spans="1:18" ht="14.25" thickBot="1">
      <c r="A51" s="483"/>
      <c r="B51" s="483"/>
      <c r="C51" s="483"/>
      <c r="D51" s="483"/>
      <c r="E51" s="483"/>
      <c r="F51" s="483"/>
      <c r="G51" s="483"/>
      <c r="H51" s="483"/>
      <c r="I51" s="483"/>
      <c r="J51" s="483"/>
      <c r="K51" s="483"/>
      <c r="L51" s="483"/>
      <c r="M51" s="483"/>
      <c r="N51" s="483"/>
      <c r="O51" s="483"/>
      <c r="P51" s="483"/>
      <c r="Q51" s="483"/>
      <c r="R51" s="483"/>
    </row>
    <row r="52" spans="1:18">
      <c r="A52" s="488" t="s">
        <v>268</v>
      </c>
      <c r="B52" s="489"/>
      <c r="C52" s="494"/>
      <c r="D52" s="495"/>
      <c r="E52" s="495"/>
      <c r="F52" s="495"/>
      <c r="G52" s="495"/>
      <c r="H52" s="495"/>
      <c r="I52" s="495"/>
      <c r="J52" s="495"/>
      <c r="K52" s="495"/>
      <c r="L52" s="495"/>
      <c r="M52" s="495"/>
      <c r="N52" s="495"/>
      <c r="O52" s="495"/>
      <c r="P52" s="495"/>
      <c r="Q52" s="495"/>
      <c r="R52" s="496"/>
    </row>
    <row r="53" spans="1:18" ht="11.25" customHeight="1">
      <c r="A53" s="490"/>
      <c r="B53" s="491"/>
      <c r="C53" s="497"/>
      <c r="D53" s="498"/>
      <c r="E53" s="498"/>
      <c r="F53" s="498"/>
      <c r="G53" s="498"/>
      <c r="H53" s="498"/>
      <c r="I53" s="498"/>
      <c r="J53" s="498"/>
      <c r="K53" s="498"/>
      <c r="L53" s="498"/>
      <c r="M53" s="498"/>
      <c r="N53" s="498"/>
      <c r="O53" s="498"/>
      <c r="P53" s="498"/>
      <c r="Q53" s="498"/>
      <c r="R53" s="499"/>
    </row>
    <row r="54" spans="1:18" ht="11.25" customHeight="1">
      <c r="A54" s="490"/>
      <c r="B54" s="491"/>
      <c r="C54" s="497"/>
      <c r="D54" s="498"/>
      <c r="E54" s="498"/>
      <c r="F54" s="498"/>
      <c r="G54" s="498"/>
      <c r="H54" s="498"/>
      <c r="I54" s="498"/>
      <c r="J54" s="498"/>
      <c r="K54" s="498"/>
      <c r="L54" s="498"/>
      <c r="M54" s="498"/>
      <c r="N54" s="498"/>
      <c r="O54" s="498"/>
      <c r="P54" s="498"/>
      <c r="Q54" s="498"/>
      <c r="R54" s="499"/>
    </row>
    <row r="55" spans="1:18" ht="11.25" customHeight="1">
      <c r="A55" s="490"/>
      <c r="B55" s="491"/>
      <c r="C55" s="497"/>
      <c r="D55" s="498"/>
      <c r="E55" s="498"/>
      <c r="F55" s="498"/>
      <c r="G55" s="498"/>
      <c r="H55" s="498"/>
      <c r="I55" s="498"/>
      <c r="J55" s="498"/>
      <c r="K55" s="498"/>
      <c r="L55" s="498"/>
      <c r="M55" s="498"/>
      <c r="N55" s="498"/>
      <c r="O55" s="498"/>
      <c r="P55" s="498"/>
      <c r="Q55" s="498"/>
      <c r="R55" s="499"/>
    </row>
    <row r="56" spans="1:18" ht="11.25" customHeight="1">
      <c r="A56" s="490"/>
      <c r="B56" s="491"/>
      <c r="C56" s="497"/>
      <c r="D56" s="498"/>
      <c r="E56" s="498"/>
      <c r="F56" s="498"/>
      <c r="G56" s="498"/>
      <c r="H56" s="498"/>
      <c r="I56" s="498"/>
      <c r="J56" s="498"/>
      <c r="K56" s="498"/>
      <c r="L56" s="498"/>
      <c r="M56" s="498"/>
      <c r="N56" s="498"/>
      <c r="O56" s="498"/>
      <c r="P56" s="498"/>
      <c r="Q56" s="498"/>
      <c r="R56" s="499"/>
    </row>
    <row r="57" spans="1:18" ht="11.25" customHeight="1" thickBot="1">
      <c r="A57" s="492"/>
      <c r="B57" s="493"/>
      <c r="C57" s="500"/>
      <c r="D57" s="501"/>
      <c r="E57" s="501"/>
      <c r="F57" s="501"/>
      <c r="G57" s="501"/>
      <c r="H57" s="501"/>
      <c r="I57" s="501"/>
      <c r="J57" s="501"/>
      <c r="K57" s="501"/>
      <c r="L57" s="501"/>
      <c r="M57" s="501"/>
      <c r="N57" s="501"/>
      <c r="O57" s="501"/>
      <c r="P57" s="501"/>
      <c r="Q57" s="501"/>
      <c r="R57" s="502"/>
    </row>
    <row r="58" spans="1:18" ht="15" customHeight="1">
      <c r="A58" s="484" t="s">
        <v>273</v>
      </c>
      <c r="B58" s="484"/>
      <c r="C58" s="484"/>
      <c r="D58" s="484"/>
      <c r="E58" s="484"/>
      <c r="F58" s="484"/>
      <c r="G58" s="484"/>
      <c r="H58" s="484"/>
      <c r="I58" s="484"/>
      <c r="J58" s="484"/>
      <c r="K58" s="484"/>
      <c r="L58" s="484"/>
      <c r="M58" s="484"/>
      <c r="N58" s="484"/>
      <c r="O58" s="484"/>
      <c r="P58" s="484"/>
      <c r="Q58" s="484"/>
      <c r="R58" s="484"/>
    </row>
    <row r="59" spans="1:18" ht="6" customHeight="1">
      <c r="A59" s="485"/>
      <c r="B59" s="485"/>
      <c r="C59" s="485"/>
      <c r="D59" s="485"/>
      <c r="E59" s="485"/>
      <c r="F59" s="485"/>
      <c r="G59" s="485"/>
      <c r="H59" s="485"/>
      <c r="I59" s="485"/>
      <c r="J59" s="485"/>
      <c r="K59" s="485"/>
      <c r="L59" s="485"/>
      <c r="M59" s="485"/>
      <c r="N59" s="485"/>
      <c r="O59" s="485"/>
      <c r="P59" s="485"/>
      <c r="Q59" s="485"/>
      <c r="R59" s="485"/>
    </row>
    <row r="60" spans="1:18">
      <c r="A60" s="229" t="s">
        <v>281</v>
      </c>
      <c r="B60" s="231"/>
      <c r="C60" s="231"/>
      <c r="D60" s="231"/>
      <c r="E60" s="231"/>
      <c r="F60" s="231"/>
      <c r="G60" s="231"/>
      <c r="H60" s="231"/>
      <c r="I60" s="231"/>
      <c r="J60" s="231"/>
      <c r="K60" s="232"/>
      <c r="L60" s="233"/>
      <c r="M60" s="233"/>
      <c r="N60" s="233"/>
      <c r="O60" s="233"/>
      <c r="P60" s="233"/>
      <c r="Q60" s="233"/>
      <c r="R60" s="233"/>
    </row>
    <row r="61" spans="1:18">
      <c r="A61" s="479"/>
      <c r="B61" s="479"/>
      <c r="C61" s="479"/>
      <c r="D61" s="479"/>
      <c r="E61" s="479"/>
      <c r="F61" s="479"/>
      <c r="G61" s="479"/>
      <c r="H61" s="479"/>
      <c r="I61" s="479"/>
      <c r="J61" s="479"/>
      <c r="K61" s="222"/>
    </row>
    <row r="62" spans="1:18">
      <c r="A62" s="479"/>
      <c r="B62" s="479"/>
      <c r="C62" s="479"/>
      <c r="D62" s="479"/>
      <c r="E62" s="479"/>
      <c r="F62" s="479"/>
      <c r="G62" s="479"/>
      <c r="H62" s="479"/>
      <c r="I62" s="479"/>
      <c r="J62" s="479"/>
      <c r="K62" s="479"/>
    </row>
  </sheetData>
  <mergeCells count="202">
    <mergeCell ref="L49:M49"/>
    <mergeCell ref="A61:J61"/>
    <mergeCell ref="A62:K62"/>
    <mergeCell ref="K45:L45"/>
    <mergeCell ref="K46:L46"/>
    <mergeCell ref="K47:L47"/>
    <mergeCell ref="O45:P45"/>
    <mergeCell ref="A50:R51"/>
    <mergeCell ref="A58:R58"/>
    <mergeCell ref="A59:R59"/>
    <mergeCell ref="I45:I46"/>
    <mergeCell ref="A52:B57"/>
    <mergeCell ref="C52:R57"/>
    <mergeCell ref="K39:N40"/>
    <mergeCell ref="O39:O40"/>
    <mergeCell ref="R39:R40"/>
    <mergeCell ref="O46:P46"/>
    <mergeCell ref="A39:A40"/>
    <mergeCell ref="B39:E40"/>
    <mergeCell ref="F39:F40"/>
    <mergeCell ref="I39:I40"/>
    <mergeCell ref="J39:J40"/>
    <mergeCell ref="A43:D43"/>
    <mergeCell ref="K44:R44"/>
    <mergeCell ref="A45:C48"/>
    <mergeCell ref="D45:D46"/>
    <mergeCell ref="E45:E46"/>
    <mergeCell ref="F45:F46"/>
    <mergeCell ref="G45:G46"/>
    <mergeCell ref="H45:H46"/>
    <mergeCell ref="O47:P47"/>
    <mergeCell ref="G39:H40"/>
    <mergeCell ref="K37:N38"/>
    <mergeCell ref="O37:O38"/>
    <mergeCell ref="R37:R38"/>
    <mergeCell ref="A37:A38"/>
    <mergeCell ref="B37:E38"/>
    <mergeCell ref="F37:F38"/>
    <mergeCell ref="I37:I38"/>
    <mergeCell ref="J37:J38"/>
    <mergeCell ref="G37:H38"/>
    <mergeCell ref="P37:Q38"/>
    <mergeCell ref="K35:N36"/>
    <mergeCell ref="O35:O36"/>
    <mergeCell ref="R35:R36"/>
    <mergeCell ref="A35:A36"/>
    <mergeCell ref="B35:E36"/>
    <mergeCell ref="F35:F36"/>
    <mergeCell ref="I35:I36"/>
    <mergeCell ref="J35:J36"/>
    <mergeCell ref="G35:H36"/>
    <mergeCell ref="P35:Q36"/>
    <mergeCell ref="K33:N34"/>
    <mergeCell ref="O33:O34"/>
    <mergeCell ref="R33:R34"/>
    <mergeCell ref="A33:A34"/>
    <mergeCell ref="B33:E34"/>
    <mergeCell ref="F33:F34"/>
    <mergeCell ref="I33:I34"/>
    <mergeCell ref="J33:J34"/>
    <mergeCell ref="G33:H34"/>
    <mergeCell ref="P33:Q34"/>
    <mergeCell ref="K31:N32"/>
    <mergeCell ref="O31:O32"/>
    <mergeCell ref="R31:R32"/>
    <mergeCell ref="A31:A32"/>
    <mergeCell ref="B31:E32"/>
    <mergeCell ref="F31:F32"/>
    <mergeCell ref="I31:I32"/>
    <mergeCell ref="J31:J32"/>
    <mergeCell ref="G31:H32"/>
    <mergeCell ref="P31:Q32"/>
    <mergeCell ref="K29:N30"/>
    <mergeCell ref="O29:O30"/>
    <mergeCell ref="R29:R30"/>
    <mergeCell ref="A29:A30"/>
    <mergeCell ref="B29:E30"/>
    <mergeCell ref="F29:F30"/>
    <mergeCell ref="I29:I30"/>
    <mergeCell ref="J29:J30"/>
    <mergeCell ref="G29:H30"/>
    <mergeCell ref="P29:Q30"/>
    <mergeCell ref="K27:N28"/>
    <mergeCell ref="O27:O28"/>
    <mergeCell ref="R27:R28"/>
    <mergeCell ref="A27:A28"/>
    <mergeCell ref="B27:E28"/>
    <mergeCell ref="F27:F28"/>
    <mergeCell ref="I27:I28"/>
    <mergeCell ref="J27:J28"/>
    <mergeCell ref="G27:H28"/>
    <mergeCell ref="P27:Q28"/>
    <mergeCell ref="K25:N26"/>
    <mergeCell ref="O25:O26"/>
    <mergeCell ref="R25:R26"/>
    <mergeCell ref="A25:A26"/>
    <mergeCell ref="B25:E26"/>
    <mergeCell ref="F25:F26"/>
    <mergeCell ref="I25:I26"/>
    <mergeCell ref="J25:J26"/>
    <mergeCell ref="G25:H26"/>
    <mergeCell ref="P25:Q26"/>
    <mergeCell ref="K23:N24"/>
    <mergeCell ref="O23:O24"/>
    <mergeCell ref="R23:R24"/>
    <mergeCell ref="A23:A24"/>
    <mergeCell ref="B23:E24"/>
    <mergeCell ref="F23:F24"/>
    <mergeCell ref="I23:I24"/>
    <mergeCell ref="J23:J24"/>
    <mergeCell ref="G23:H24"/>
    <mergeCell ref="P23:Q24"/>
    <mergeCell ref="K21:N22"/>
    <mergeCell ref="O21:O22"/>
    <mergeCell ref="R21:R22"/>
    <mergeCell ref="A21:A22"/>
    <mergeCell ref="B21:E22"/>
    <mergeCell ref="F21:F22"/>
    <mergeCell ref="I21:I22"/>
    <mergeCell ref="J21:J22"/>
    <mergeCell ref="G21:H22"/>
    <mergeCell ref="P21:Q22"/>
    <mergeCell ref="K19:N20"/>
    <mergeCell ref="O19:O20"/>
    <mergeCell ref="R19:R20"/>
    <mergeCell ref="A19:A20"/>
    <mergeCell ref="B19:E20"/>
    <mergeCell ref="F19:F20"/>
    <mergeCell ref="I19:I20"/>
    <mergeCell ref="J19:J20"/>
    <mergeCell ref="G19:H20"/>
    <mergeCell ref="P19:Q20"/>
    <mergeCell ref="K17:N18"/>
    <mergeCell ref="O17:O18"/>
    <mergeCell ref="R17:R18"/>
    <mergeCell ref="A17:A18"/>
    <mergeCell ref="B17:E18"/>
    <mergeCell ref="F17:F18"/>
    <mergeCell ref="I17:I18"/>
    <mergeCell ref="J17:J18"/>
    <mergeCell ref="G17:H18"/>
    <mergeCell ref="P17:Q18"/>
    <mergeCell ref="K15:N16"/>
    <mergeCell ref="O15:O16"/>
    <mergeCell ref="G15:H16"/>
    <mergeCell ref="P15:Q16"/>
    <mergeCell ref="K11:N12"/>
    <mergeCell ref="O11:O12"/>
    <mergeCell ref="R15:R16"/>
    <mergeCell ref="A15:A16"/>
    <mergeCell ref="B15:E16"/>
    <mergeCell ref="F15:F16"/>
    <mergeCell ref="I15:I16"/>
    <mergeCell ref="J15:J16"/>
    <mergeCell ref="I9:I10"/>
    <mergeCell ref="J9:J10"/>
    <mergeCell ref="G11:H12"/>
    <mergeCell ref="P39:Q40"/>
    <mergeCell ref="A41:R42"/>
    <mergeCell ref="R11:R12"/>
    <mergeCell ref="K9:N10"/>
    <mergeCell ref="O9:O10"/>
    <mergeCell ref="P9:Q10"/>
    <mergeCell ref="R9:R10"/>
    <mergeCell ref="K13:N14"/>
    <mergeCell ref="O13:O14"/>
    <mergeCell ref="R13:R14"/>
    <mergeCell ref="F11:F12"/>
    <mergeCell ref="I11:I12"/>
    <mergeCell ref="J11:J12"/>
    <mergeCell ref="G13:H14"/>
    <mergeCell ref="P11:Q12"/>
    <mergeCell ref="P13:Q14"/>
    <mergeCell ref="A13:A14"/>
    <mergeCell ref="B13:E14"/>
    <mergeCell ref="F13:F14"/>
    <mergeCell ref="I13:I14"/>
    <mergeCell ref="J13:J14"/>
    <mergeCell ref="A6:C7"/>
    <mergeCell ref="D6:J7"/>
    <mergeCell ref="K6:L6"/>
    <mergeCell ref="M6:R6"/>
    <mergeCell ref="K7:L7"/>
    <mergeCell ref="M7:R7"/>
    <mergeCell ref="A11:A12"/>
    <mergeCell ref="B11:E12"/>
    <mergeCell ref="A1:R1"/>
    <mergeCell ref="A2:R2"/>
    <mergeCell ref="K3:L3"/>
    <mergeCell ref="M3:Q3"/>
    <mergeCell ref="A4:C4"/>
    <mergeCell ref="D4:J4"/>
    <mergeCell ref="K4:L4"/>
    <mergeCell ref="A5:C5"/>
    <mergeCell ref="D5:J5"/>
    <mergeCell ref="K5:L5"/>
    <mergeCell ref="M5:R5"/>
    <mergeCell ref="N4:O4"/>
    <mergeCell ref="A9:A10"/>
    <mergeCell ref="B9:E10"/>
    <mergeCell ref="F9:F10"/>
    <mergeCell ref="G9:H10"/>
  </mergeCells>
  <phoneticPr fontId="2"/>
  <conditionalFormatting sqref="M3:Q3">
    <cfRule type="expression" dxfId="29" priority="26">
      <formula>$M$3&lt;&gt;""</formula>
    </cfRule>
  </conditionalFormatting>
  <conditionalFormatting sqref="D4:J4">
    <cfRule type="expression" dxfId="28" priority="25">
      <formula>$D$4:$J$7&lt;&gt;""</formula>
    </cfRule>
  </conditionalFormatting>
  <conditionalFormatting sqref="N4:O4">
    <cfRule type="expression" dxfId="27" priority="24">
      <formula>$N$4&lt;&gt;""</formula>
    </cfRule>
  </conditionalFormatting>
  <conditionalFormatting sqref="Q4">
    <cfRule type="expression" dxfId="26" priority="22">
      <formula>$Q$4&lt;&gt;""</formula>
    </cfRule>
    <cfRule type="expression" priority="23">
      <formula>$Q$4&lt;&gt;""</formula>
    </cfRule>
  </conditionalFormatting>
  <conditionalFormatting sqref="D5:J5">
    <cfRule type="expression" dxfId="25" priority="14">
      <formula>$D$5&lt;&gt;""</formula>
    </cfRule>
    <cfRule type="expression" dxfId="24" priority="18">
      <formula>$D$5&lt;&gt;""</formula>
    </cfRule>
  </conditionalFormatting>
  <conditionalFormatting sqref="D6:J7">
    <cfRule type="expression" dxfId="23" priority="12">
      <formula>$D$6&lt;&gt;""</formula>
    </cfRule>
  </conditionalFormatting>
  <conditionalFormatting sqref="M5:R7">
    <cfRule type="expression" dxfId="22" priority="11">
      <formula>M5&lt;&gt;""</formula>
    </cfRule>
  </conditionalFormatting>
  <conditionalFormatting sqref="B11:I40">
    <cfRule type="expression" dxfId="21" priority="10">
      <formula>XEW11&lt;&gt;""</formula>
    </cfRule>
  </conditionalFormatting>
  <conditionalFormatting sqref="B11:I40">
    <cfRule type="expression" dxfId="20" priority="8">
      <formula>B11&lt;&gt;""</formula>
    </cfRule>
  </conditionalFormatting>
  <conditionalFormatting sqref="K11:R40">
    <cfRule type="expression" dxfId="19" priority="7">
      <formula>K11&lt;&gt;""</formula>
    </cfRule>
  </conditionalFormatting>
  <conditionalFormatting sqref="E43:F43">
    <cfRule type="expression" dxfId="18" priority="6">
      <formula>E43&lt;&gt;""</formula>
    </cfRule>
  </conditionalFormatting>
  <conditionalFormatting sqref="D47:I47">
    <cfRule type="expression" dxfId="17" priority="4">
      <formula>D47&lt;&gt;""</formula>
    </cfRule>
    <cfRule type="expression" dxfId="16" priority="5">
      <formula>D47&lt;&gt;""</formula>
    </cfRule>
  </conditionalFormatting>
  <conditionalFormatting sqref="M45:M47">
    <cfRule type="expression" dxfId="15" priority="3">
      <formula>M45&lt;&gt;""</formula>
    </cfRule>
  </conditionalFormatting>
  <conditionalFormatting sqref="Q45:Q47">
    <cfRule type="expression" dxfId="14" priority="2">
      <formula>Q45&lt;&gt;""</formula>
    </cfRule>
  </conditionalFormatting>
  <conditionalFormatting sqref="C52:R57">
    <cfRule type="expression" dxfId="13" priority="1">
      <formula>C52&lt;&gt;""</formula>
    </cfRule>
  </conditionalFormatting>
  <dataValidations count="10">
    <dataValidation type="list" allowBlank="1" showInputMessage="1" showErrorMessage="1" sqref="F39 F11 O37 F15 F17 F19 F21 F23 F25 F27 F29 F31 F33 F35 F37 O39 O11 O13 O15 O17 O19 O21 O23 O25 O27 O29 O31 O33 O35 F13" xr:uid="{00000000-0002-0000-0500-000000000000}">
      <formula1>"男,女"</formula1>
    </dataValidation>
    <dataValidation type="list" allowBlank="1" showInputMessage="1" showErrorMessage="1" sqref="G39 G11 P37 G15 G17 G19 G21 G23 G25 G27 G29 G31 G33 G35 G37 P39 P11 P13 P15 P17 P19 P21 P23 P25 P27 P29 P31 P33 P35 G13" xr:uid="{00000000-0002-0000-0500-000001000000}">
      <formula1>"引率,選手,応援部員,保護者,乗務員,その他"</formula1>
    </dataValidation>
    <dataValidation type="list" allowBlank="1" showInputMessage="1" showErrorMessage="1" sqref="Q4 I39 I11 R37 I15 I17 I19 I21 I23 I25 I27 I29 I31 I33 I35 I37 R39 R11 R13 R15 R17 R19 R21 R23 R25 R27 R29 R31 R33 R35 I13" xr:uid="{00000000-0002-0000-0500-000002000000}">
      <formula1>"1,2,3,4"</formula1>
    </dataValidation>
    <dataValidation type="list" allowBlank="1" showInputMessage="1" showErrorMessage="1" sqref="M3:Q3" xr:uid="{00000000-0002-0000-0500-000003000000}">
      <formula1>"福岡,佐賀,長崎,大分,熊本,宮崎,鹿児島,沖縄"</formula1>
    </dataValidation>
    <dataValidation type="list" allowBlank="1" showInputMessage="1" showErrorMessage="1" sqref="N4" xr:uid="{00000000-0002-0000-0500-000004000000}">
      <formula1>$T$2:$T$6</formula1>
    </dataValidation>
    <dataValidation type="list" allowBlank="1" showInputMessage="1" showErrorMessage="1" sqref="E43" xr:uid="{00000000-0002-0000-0500-000005000000}">
      <formula1>"12:,13:,14:,15:,16:,17:,18:,19:,20:,21:,22:"</formula1>
    </dataValidation>
    <dataValidation type="list" allowBlank="1" showInputMessage="1" showErrorMessage="1" sqref="F43" xr:uid="{00000000-0002-0000-0500-000006000000}">
      <formula1>"00,15,30,45"</formula1>
    </dataValidation>
    <dataValidation type="list" allowBlank="1" showInputMessage="1" showErrorMessage="1" sqref="D47:I47" xr:uid="{00000000-0002-0000-0500-000007000000}">
      <formula1>"1,2,3,4,5,6,7"</formula1>
    </dataValidation>
    <dataValidation type="list" allowBlank="1" showInputMessage="1" showErrorMessage="1" sqref="M45 M46 M47" xr:uid="{00000000-0002-0000-0500-000008000000}">
      <formula1>"17:00,17:30,18:00,18:30,19:00,19:30,20:00"</formula1>
    </dataValidation>
    <dataValidation type="list" allowBlank="1" showInputMessage="1" showErrorMessage="1" sqref="Q45 Q46 Q47" xr:uid="{00000000-0002-0000-0500-000009000000}">
      <formula1>"6:00,6:30,7:00,7:30,8:00,8:30,9:00"</formula1>
    </dataValidation>
  </dataValidations>
  <pageMargins left="0.7" right="0.7" top="0.75" bottom="0.75" header="0.3" footer="0.3"/>
  <pageSetup paperSize="9" scale="78"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Y23"/>
  <sheetViews>
    <sheetView showZeros="0" view="pageBreakPreview" zoomScaleNormal="100" zoomScaleSheetLayoutView="100" workbookViewId="0">
      <selection sqref="A1:F2"/>
    </sheetView>
  </sheetViews>
  <sheetFormatPr defaultColWidth="8.75" defaultRowHeight="13.5"/>
  <cols>
    <col min="1" max="1" width="5.375" style="94" bestFit="1" customWidth="1"/>
    <col min="2" max="2" width="21.5" style="94" customWidth="1"/>
    <col min="3" max="6" width="11.125" style="94" customWidth="1"/>
    <col min="7" max="7" width="11.75" style="94" bestFit="1" customWidth="1"/>
    <col min="8" max="9" width="14.25" style="94" bestFit="1" customWidth="1"/>
    <col min="10" max="10" width="5.375" style="94" bestFit="1" customWidth="1"/>
    <col min="11" max="11" width="16.125" style="94" customWidth="1"/>
    <col min="12" max="12" width="8.75" style="94"/>
    <col min="13" max="13" width="5.375" style="94" bestFit="1" customWidth="1"/>
    <col min="14" max="14" width="20.375" style="94" customWidth="1"/>
    <col min="15" max="18" width="11.75" style="94" customWidth="1"/>
    <col min="19" max="19" width="11.75" style="94" bestFit="1" customWidth="1"/>
    <col min="20" max="21" width="14.25" style="94" bestFit="1" customWidth="1"/>
    <col min="22" max="22" width="5.375" style="94" bestFit="1" customWidth="1"/>
    <col min="23" max="23" width="12.375" style="94" customWidth="1"/>
    <col min="24" max="16384" width="8.75" style="94"/>
  </cols>
  <sheetData>
    <row r="1" spans="1:25" ht="13.5" customHeight="1">
      <c r="A1" s="507" t="s">
        <v>277</v>
      </c>
      <c r="B1" s="507"/>
      <c r="C1" s="507"/>
      <c r="D1" s="507"/>
      <c r="E1" s="507"/>
      <c r="F1" s="507"/>
      <c r="G1" s="93"/>
      <c r="H1" s="509" t="s">
        <v>156</v>
      </c>
      <c r="I1" s="510"/>
      <c r="J1" s="513"/>
      <c r="K1" s="514"/>
      <c r="M1" s="503" t="s">
        <v>157</v>
      </c>
      <c r="N1" s="503"/>
      <c r="O1" s="503"/>
      <c r="P1" s="503"/>
      <c r="Q1" s="503"/>
      <c r="R1" s="503"/>
      <c r="S1" s="503"/>
      <c r="T1" s="503" t="s">
        <v>158</v>
      </c>
      <c r="U1" s="503"/>
      <c r="V1" s="503"/>
      <c r="Y1" s="95" t="s">
        <v>56</v>
      </c>
    </row>
    <row r="2" spans="1:25" ht="21" customHeight="1" thickBot="1">
      <c r="A2" s="508"/>
      <c r="B2" s="508"/>
      <c r="C2" s="508"/>
      <c r="D2" s="508"/>
      <c r="E2" s="508"/>
      <c r="F2" s="508"/>
      <c r="G2" s="93"/>
      <c r="H2" s="511"/>
      <c r="I2" s="512"/>
      <c r="J2" s="515"/>
      <c r="K2" s="516"/>
      <c r="M2" s="504"/>
      <c r="N2" s="504"/>
      <c r="O2" s="504"/>
      <c r="P2" s="504"/>
      <c r="Q2" s="504"/>
      <c r="R2" s="504"/>
      <c r="S2" s="504"/>
      <c r="T2" s="504"/>
      <c r="U2" s="504"/>
      <c r="V2" s="504"/>
      <c r="Y2" s="96" t="s">
        <v>65</v>
      </c>
    </row>
    <row r="3" spans="1:25" ht="42">
      <c r="A3" s="97"/>
      <c r="B3" s="98" t="s">
        <v>159</v>
      </c>
      <c r="C3" s="99" t="s">
        <v>160</v>
      </c>
      <c r="D3" s="100" t="s">
        <v>161</v>
      </c>
      <c r="E3" s="99" t="s">
        <v>162</v>
      </c>
      <c r="F3" s="100" t="s">
        <v>163</v>
      </c>
      <c r="G3" s="101" t="s">
        <v>164</v>
      </c>
      <c r="H3" s="102" t="s">
        <v>165</v>
      </c>
      <c r="I3" s="98" t="s">
        <v>166</v>
      </c>
      <c r="J3" s="103" t="s">
        <v>167</v>
      </c>
      <c r="K3" s="104" t="s">
        <v>164</v>
      </c>
      <c r="M3" s="105"/>
      <c r="N3" s="106" t="s">
        <v>159</v>
      </c>
      <c r="O3" s="107" t="s">
        <v>160</v>
      </c>
      <c r="P3" s="108" t="s">
        <v>161</v>
      </c>
      <c r="Q3" s="107" t="s">
        <v>162</v>
      </c>
      <c r="R3" s="108" t="s">
        <v>163</v>
      </c>
      <c r="S3" s="109" t="s">
        <v>164</v>
      </c>
      <c r="T3" s="110" t="s">
        <v>165</v>
      </c>
      <c r="U3" s="111" t="s">
        <v>166</v>
      </c>
      <c r="V3" s="112" t="s">
        <v>167</v>
      </c>
      <c r="W3" s="113" t="s">
        <v>164</v>
      </c>
      <c r="Y3" s="96" t="s">
        <v>70</v>
      </c>
    </row>
    <row r="4" spans="1:25" ht="21">
      <c r="A4" s="114">
        <v>1</v>
      </c>
      <c r="B4" s="282"/>
      <c r="C4" s="283"/>
      <c r="D4" s="284"/>
      <c r="E4" s="283"/>
      <c r="F4" s="284"/>
      <c r="G4" s="115">
        <f>C4*$C$23+D4*$D$23+E4*$E$23+F4*$F$23</f>
        <v>0</v>
      </c>
      <c r="H4" s="292"/>
      <c r="I4" s="293"/>
      <c r="J4" s="116">
        <f t="shared" ref="J4:J20" si="0">H4+I4</f>
        <v>0</v>
      </c>
      <c r="K4" s="117">
        <f t="shared" ref="K4:K20" si="1">J4*500</f>
        <v>0</v>
      </c>
      <c r="M4" s="118">
        <v>1</v>
      </c>
      <c r="N4" s="119" t="s">
        <v>169</v>
      </c>
      <c r="O4" s="120">
        <v>1</v>
      </c>
      <c r="P4" s="121">
        <v>4</v>
      </c>
      <c r="Q4" s="120"/>
      <c r="R4" s="121"/>
      <c r="S4" s="122">
        <f>O4*⑤参加料内訳!$C$23+P4*⑤参加料内訳!$D$23+Q4*⑤参加料内訳!$E$23+R4*⑤参加料内訳!$F$23</f>
        <v>28000</v>
      </c>
      <c r="T4" s="123">
        <v>7</v>
      </c>
      <c r="U4" s="124">
        <v>1</v>
      </c>
      <c r="V4" s="116">
        <v>8</v>
      </c>
      <c r="W4" s="125">
        <f t="shared" ref="W4:W17" si="2">V4*500</f>
        <v>4000</v>
      </c>
      <c r="Y4" s="96" t="s">
        <v>8</v>
      </c>
    </row>
    <row r="5" spans="1:25" ht="21">
      <c r="A5" s="114">
        <v>2</v>
      </c>
      <c r="B5" s="282"/>
      <c r="C5" s="283"/>
      <c r="D5" s="284"/>
      <c r="E5" s="283"/>
      <c r="F5" s="284"/>
      <c r="G5" s="115">
        <f t="shared" ref="G5:G20" si="3">C5*$C$23+D5*$D$23+E5*$E$23+F5*$F$23</f>
        <v>0</v>
      </c>
      <c r="H5" s="292"/>
      <c r="I5" s="293"/>
      <c r="J5" s="116">
        <f t="shared" si="0"/>
        <v>0</v>
      </c>
      <c r="K5" s="117">
        <f t="shared" si="1"/>
        <v>0</v>
      </c>
      <c r="M5" s="118">
        <v>2</v>
      </c>
      <c r="N5" s="119" t="s">
        <v>169</v>
      </c>
      <c r="O5" s="120">
        <v>1</v>
      </c>
      <c r="P5" s="121">
        <v>4</v>
      </c>
      <c r="Q5" s="120"/>
      <c r="R5" s="121"/>
      <c r="S5" s="122">
        <f>O5*⑤参加料内訳!$C$23+P5*⑤参加料内訳!$D$23+Q5*⑤参加料内訳!$E$23+R5*⑤参加料内訳!$F$23</f>
        <v>28000</v>
      </c>
      <c r="T5" s="123">
        <v>8</v>
      </c>
      <c r="U5" s="124">
        <v>1</v>
      </c>
      <c r="V5" s="116">
        <v>9</v>
      </c>
      <c r="W5" s="125">
        <f t="shared" si="2"/>
        <v>4500</v>
      </c>
      <c r="Y5" s="96" t="s">
        <v>78</v>
      </c>
    </row>
    <row r="6" spans="1:25" ht="21">
      <c r="A6" s="114">
        <v>3</v>
      </c>
      <c r="B6" s="285"/>
      <c r="C6" s="283"/>
      <c r="D6" s="284"/>
      <c r="E6" s="283"/>
      <c r="F6" s="284"/>
      <c r="G6" s="115">
        <f t="shared" si="3"/>
        <v>0</v>
      </c>
      <c r="H6" s="292"/>
      <c r="I6" s="293"/>
      <c r="J6" s="116">
        <f t="shared" si="0"/>
        <v>0</v>
      </c>
      <c r="K6" s="117">
        <f t="shared" si="1"/>
        <v>0</v>
      </c>
      <c r="M6" s="118">
        <v>3</v>
      </c>
      <c r="N6" s="126" t="s">
        <v>170</v>
      </c>
      <c r="O6" s="120">
        <v>1</v>
      </c>
      <c r="P6" s="121">
        <v>1</v>
      </c>
      <c r="Q6" s="120"/>
      <c r="R6" s="121"/>
      <c r="S6" s="122">
        <f>O6*⑤参加料内訳!$C$23+P6*⑤参加料内訳!$D$23+Q6*⑤参加料内訳!$E$23+R6*⑤参加料内訳!$F$23</f>
        <v>22000</v>
      </c>
      <c r="T6" s="123">
        <v>6</v>
      </c>
      <c r="U6" s="124">
        <v>2</v>
      </c>
      <c r="V6" s="116">
        <v>8</v>
      </c>
      <c r="W6" s="125">
        <f t="shared" si="2"/>
        <v>4000</v>
      </c>
      <c r="Y6" s="96" t="s">
        <v>81</v>
      </c>
    </row>
    <row r="7" spans="1:25" ht="21">
      <c r="A7" s="114">
        <v>4</v>
      </c>
      <c r="B7" s="282"/>
      <c r="C7" s="283"/>
      <c r="D7" s="284"/>
      <c r="E7" s="283"/>
      <c r="F7" s="284"/>
      <c r="G7" s="115">
        <f t="shared" si="3"/>
        <v>0</v>
      </c>
      <c r="H7" s="292"/>
      <c r="I7" s="293"/>
      <c r="J7" s="116">
        <f t="shared" si="0"/>
        <v>0</v>
      </c>
      <c r="K7" s="117">
        <f t="shared" si="1"/>
        <v>0</v>
      </c>
      <c r="M7" s="118">
        <v>4</v>
      </c>
      <c r="N7" s="119" t="s">
        <v>169</v>
      </c>
      <c r="O7" s="120">
        <v>1</v>
      </c>
      <c r="P7" s="121">
        <v>2</v>
      </c>
      <c r="Q7" s="120"/>
      <c r="R7" s="121"/>
      <c r="S7" s="122">
        <f>O7*⑤参加料内訳!$C$23+P7*⑤参加料内訳!$D$23+Q7*⑤参加料内訳!$E$23+R7*⑤参加料内訳!$F$23</f>
        <v>24000</v>
      </c>
      <c r="T7" s="123">
        <v>7</v>
      </c>
      <c r="U7" s="124">
        <v>1</v>
      </c>
      <c r="V7" s="116">
        <v>8</v>
      </c>
      <c r="W7" s="125">
        <f t="shared" si="2"/>
        <v>4000</v>
      </c>
      <c r="Y7" s="96" t="s">
        <v>84</v>
      </c>
    </row>
    <row r="8" spans="1:25" ht="21">
      <c r="A8" s="114">
        <v>5</v>
      </c>
      <c r="B8" s="282"/>
      <c r="C8" s="283"/>
      <c r="D8" s="284"/>
      <c r="E8" s="283"/>
      <c r="F8" s="284"/>
      <c r="G8" s="115">
        <f t="shared" si="3"/>
        <v>0</v>
      </c>
      <c r="H8" s="292"/>
      <c r="I8" s="293"/>
      <c r="J8" s="116">
        <f t="shared" si="0"/>
        <v>0</v>
      </c>
      <c r="K8" s="117">
        <f t="shared" si="1"/>
        <v>0</v>
      </c>
      <c r="M8" s="118">
        <v>5</v>
      </c>
      <c r="N8" s="119" t="s">
        <v>169</v>
      </c>
      <c r="O8" s="120"/>
      <c r="P8" s="121">
        <v>1</v>
      </c>
      <c r="Q8" s="120">
        <v>1</v>
      </c>
      <c r="R8" s="121">
        <v>3</v>
      </c>
      <c r="S8" s="122">
        <f>O8*⑤参加料内訳!$C$23+P8*⑤参加料内訳!$D$23+Q8*⑤参加料内訳!$E$23+R8*⑤参加料内訳!$F$23</f>
        <v>28000</v>
      </c>
      <c r="T8" s="123">
        <v>5</v>
      </c>
      <c r="U8" s="124">
        <v>1</v>
      </c>
      <c r="V8" s="116">
        <v>6</v>
      </c>
      <c r="W8" s="125">
        <f t="shared" si="2"/>
        <v>3000</v>
      </c>
      <c r="Y8" s="96" t="s">
        <v>88</v>
      </c>
    </row>
    <row r="9" spans="1:25" ht="21">
      <c r="A9" s="114">
        <v>6</v>
      </c>
      <c r="B9" s="282"/>
      <c r="C9" s="283"/>
      <c r="D9" s="284"/>
      <c r="E9" s="283"/>
      <c r="F9" s="284"/>
      <c r="G9" s="115">
        <f t="shared" si="3"/>
        <v>0</v>
      </c>
      <c r="H9" s="292"/>
      <c r="I9" s="293"/>
      <c r="J9" s="116">
        <f t="shared" si="0"/>
        <v>0</v>
      </c>
      <c r="K9" s="117">
        <f t="shared" si="1"/>
        <v>0</v>
      </c>
      <c r="M9" s="118">
        <v>6</v>
      </c>
      <c r="N9" s="119" t="s">
        <v>168</v>
      </c>
      <c r="O9" s="120"/>
      <c r="P9" s="121">
        <v>1</v>
      </c>
      <c r="Q9" s="120"/>
      <c r="R9" s="121"/>
      <c r="S9" s="122">
        <f>O9*⑤参加料内訳!$C$23+P9*⑤参加料内訳!$D$23+Q9*⑤参加料内訳!$E$23+R9*⑤参加料内訳!$F$23</f>
        <v>2000</v>
      </c>
      <c r="T9" s="123">
        <v>1</v>
      </c>
      <c r="U9" s="124">
        <v>1</v>
      </c>
      <c r="V9" s="116">
        <v>2</v>
      </c>
      <c r="W9" s="125">
        <f t="shared" si="2"/>
        <v>1000</v>
      </c>
      <c r="Y9" s="96" t="s">
        <v>90</v>
      </c>
    </row>
    <row r="10" spans="1:25" ht="21">
      <c r="A10" s="114">
        <v>7</v>
      </c>
      <c r="B10" s="282"/>
      <c r="C10" s="283"/>
      <c r="D10" s="284"/>
      <c r="E10" s="283"/>
      <c r="F10" s="284"/>
      <c r="G10" s="115">
        <f t="shared" si="3"/>
        <v>0</v>
      </c>
      <c r="H10" s="292"/>
      <c r="I10" s="293"/>
      <c r="J10" s="116">
        <f t="shared" si="0"/>
        <v>0</v>
      </c>
      <c r="K10" s="117">
        <f t="shared" si="1"/>
        <v>0</v>
      </c>
      <c r="M10" s="118">
        <v>7</v>
      </c>
      <c r="N10" s="119" t="s">
        <v>169</v>
      </c>
      <c r="O10" s="120"/>
      <c r="P10" s="121">
        <v>1</v>
      </c>
      <c r="Q10" s="120"/>
      <c r="R10" s="121"/>
      <c r="S10" s="122">
        <f>O10*⑤参加料内訳!$C$23+P10*⑤参加料内訳!$D$23+Q10*⑤参加料内訳!$E$23+R10*⑤参加料内訳!$F$23</f>
        <v>2000</v>
      </c>
      <c r="T10" s="123">
        <v>1</v>
      </c>
      <c r="U10" s="124">
        <v>1</v>
      </c>
      <c r="V10" s="116">
        <v>2</v>
      </c>
      <c r="W10" s="125">
        <f t="shared" si="2"/>
        <v>1000</v>
      </c>
      <c r="Y10" s="127" t="s">
        <v>171</v>
      </c>
    </row>
    <row r="11" spans="1:25" ht="21">
      <c r="A11" s="114">
        <v>8</v>
      </c>
      <c r="B11" s="282"/>
      <c r="C11" s="283"/>
      <c r="D11" s="284"/>
      <c r="E11" s="283"/>
      <c r="F11" s="284"/>
      <c r="G11" s="115">
        <f t="shared" si="3"/>
        <v>0</v>
      </c>
      <c r="H11" s="292"/>
      <c r="I11" s="293"/>
      <c r="J11" s="116">
        <f t="shared" si="0"/>
        <v>0</v>
      </c>
      <c r="K11" s="117">
        <f t="shared" si="1"/>
        <v>0</v>
      </c>
      <c r="M11" s="118">
        <v>8</v>
      </c>
      <c r="N11" s="119" t="s">
        <v>169</v>
      </c>
      <c r="O11" s="120"/>
      <c r="P11" s="121"/>
      <c r="Q11" s="120">
        <v>1</v>
      </c>
      <c r="R11" s="121">
        <v>3</v>
      </c>
      <c r="S11" s="122">
        <f>O11*⑤参加料内訳!$C$23+P11*⑤参加料内訳!$D$23+Q11*⑤参加料内訳!$E$23+R11*⑤参加料内訳!$F$23</f>
        <v>26000</v>
      </c>
      <c r="T11" s="123">
        <v>4</v>
      </c>
      <c r="U11" s="124">
        <v>1</v>
      </c>
      <c r="V11" s="116">
        <v>5</v>
      </c>
      <c r="W11" s="125">
        <f t="shared" si="2"/>
        <v>2500</v>
      </c>
    </row>
    <row r="12" spans="1:25" ht="21">
      <c r="A12" s="114">
        <v>9</v>
      </c>
      <c r="B12" s="282"/>
      <c r="C12" s="283"/>
      <c r="D12" s="284"/>
      <c r="E12" s="283"/>
      <c r="F12" s="284"/>
      <c r="G12" s="115">
        <f t="shared" si="3"/>
        <v>0</v>
      </c>
      <c r="H12" s="292"/>
      <c r="I12" s="293"/>
      <c r="J12" s="116">
        <f t="shared" si="0"/>
        <v>0</v>
      </c>
      <c r="K12" s="117">
        <f t="shared" si="1"/>
        <v>0</v>
      </c>
      <c r="M12" s="118">
        <v>9</v>
      </c>
      <c r="N12" s="119" t="s">
        <v>172</v>
      </c>
      <c r="O12" s="120"/>
      <c r="P12" s="121"/>
      <c r="Q12" s="120">
        <v>1</v>
      </c>
      <c r="R12" s="121">
        <v>4</v>
      </c>
      <c r="S12" s="122">
        <f>O12*⑤参加料内訳!$C$23+P12*⑤参加料内訳!$D$23+Q12*⑤参加料内訳!$E$23+R12*⑤参加料内訳!$F$23</f>
        <v>28000</v>
      </c>
      <c r="T12" s="123">
        <v>5</v>
      </c>
      <c r="U12" s="124">
        <v>1</v>
      </c>
      <c r="V12" s="116">
        <v>6</v>
      </c>
      <c r="W12" s="125">
        <f t="shared" si="2"/>
        <v>3000</v>
      </c>
    </row>
    <row r="13" spans="1:25" ht="21">
      <c r="A13" s="114">
        <v>10</v>
      </c>
      <c r="B13" s="282"/>
      <c r="C13" s="283"/>
      <c r="D13" s="284"/>
      <c r="E13" s="283"/>
      <c r="F13" s="284"/>
      <c r="G13" s="115">
        <f t="shared" si="3"/>
        <v>0</v>
      </c>
      <c r="H13" s="292"/>
      <c r="I13" s="293"/>
      <c r="J13" s="116">
        <f t="shared" si="0"/>
        <v>0</v>
      </c>
      <c r="K13" s="117">
        <f t="shared" si="1"/>
        <v>0</v>
      </c>
      <c r="M13" s="118">
        <v>10</v>
      </c>
      <c r="N13" s="119" t="s">
        <v>169</v>
      </c>
      <c r="O13" s="120"/>
      <c r="P13" s="121"/>
      <c r="Q13" s="120"/>
      <c r="R13" s="121">
        <v>1</v>
      </c>
      <c r="S13" s="122">
        <f>O13*⑤参加料内訳!$C$23+P13*⑤参加料内訳!$D$23+Q13*⑤参加料内訳!$E$23+R13*⑤参加料内訳!$F$23</f>
        <v>2000</v>
      </c>
      <c r="T13" s="123">
        <v>1</v>
      </c>
      <c r="U13" s="124">
        <v>1</v>
      </c>
      <c r="V13" s="116">
        <v>2</v>
      </c>
      <c r="W13" s="125">
        <f t="shared" si="2"/>
        <v>1000</v>
      </c>
    </row>
    <row r="14" spans="1:25" ht="21">
      <c r="A14" s="114">
        <v>11</v>
      </c>
      <c r="B14" s="282"/>
      <c r="C14" s="283"/>
      <c r="D14" s="284"/>
      <c r="E14" s="283"/>
      <c r="F14" s="284"/>
      <c r="G14" s="115">
        <f t="shared" si="3"/>
        <v>0</v>
      </c>
      <c r="H14" s="292"/>
      <c r="I14" s="293"/>
      <c r="J14" s="116">
        <f t="shared" si="0"/>
        <v>0</v>
      </c>
      <c r="K14" s="117">
        <f t="shared" si="1"/>
        <v>0</v>
      </c>
      <c r="M14" s="118">
        <v>11</v>
      </c>
      <c r="N14" s="119" t="s">
        <v>172</v>
      </c>
      <c r="O14" s="120"/>
      <c r="P14" s="121"/>
      <c r="Q14" s="120"/>
      <c r="R14" s="121">
        <v>1</v>
      </c>
      <c r="S14" s="122">
        <f>O14*⑤参加料内訳!$C$23+P14*⑤参加料内訳!$D$23+Q14*⑤参加料内訳!$E$23+R14*⑤参加料内訳!$F$23</f>
        <v>2000</v>
      </c>
      <c r="T14" s="123">
        <v>1</v>
      </c>
      <c r="U14" s="124">
        <v>1</v>
      </c>
      <c r="V14" s="116">
        <v>2</v>
      </c>
      <c r="W14" s="125">
        <f t="shared" si="2"/>
        <v>1000</v>
      </c>
    </row>
    <row r="15" spans="1:25" ht="21">
      <c r="A15" s="114">
        <v>12</v>
      </c>
      <c r="B15" s="282"/>
      <c r="C15" s="283"/>
      <c r="D15" s="284"/>
      <c r="E15" s="283"/>
      <c r="F15" s="284"/>
      <c r="G15" s="115">
        <f t="shared" si="3"/>
        <v>0</v>
      </c>
      <c r="H15" s="292"/>
      <c r="I15" s="293"/>
      <c r="J15" s="116">
        <f t="shared" si="0"/>
        <v>0</v>
      </c>
      <c r="K15" s="117">
        <f t="shared" si="1"/>
        <v>0</v>
      </c>
      <c r="M15" s="118">
        <v>12</v>
      </c>
      <c r="N15" s="119" t="s">
        <v>169</v>
      </c>
      <c r="O15" s="120"/>
      <c r="P15" s="121"/>
      <c r="Q15" s="120"/>
      <c r="R15" s="121">
        <v>1</v>
      </c>
      <c r="S15" s="122">
        <f>O15*⑤参加料内訳!$C$23+P15*⑤参加料内訳!$D$23+Q15*⑤参加料内訳!$E$23+R15*⑤参加料内訳!$F$23</f>
        <v>2000</v>
      </c>
      <c r="T15" s="123">
        <v>1</v>
      </c>
      <c r="U15" s="124">
        <v>1</v>
      </c>
      <c r="V15" s="116">
        <v>2</v>
      </c>
      <c r="W15" s="125">
        <f t="shared" si="2"/>
        <v>1000</v>
      </c>
    </row>
    <row r="16" spans="1:25" ht="21" customHeight="1">
      <c r="A16" s="114">
        <v>13</v>
      </c>
      <c r="B16" s="282"/>
      <c r="C16" s="286"/>
      <c r="D16" s="287"/>
      <c r="E16" s="286"/>
      <c r="F16" s="287"/>
      <c r="G16" s="128">
        <f t="shared" si="3"/>
        <v>0</v>
      </c>
      <c r="H16" s="294"/>
      <c r="I16" s="295"/>
      <c r="J16" s="129">
        <f t="shared" si="0"/>
        <v>0</v>
      </c>
      <c r="K16" s="130">
        <f t="shared" si="1"/>
        <v>0</v>
      </c>
      <c r="M16" s="118">
        <v>13</v>
      </c>
      <c r="N16" s="131" t="s">
        <v>169</v>
      </c>
      <c r="O16" s="132"/>
      <c r="P16" s="133"/>
      <c r="Q16" s="132"/>
      <c r="R16" s="133">
        <v>1</v>
      </c>
      <c r="S16" s="134">
        <f>O16*⑤参加料内訳!$C$23+P16*⑤参加料内訳!$D$23+Q16*⑤参加料内訳!$E$23+R16*⑤参加料内訳!$F$23</f>
        <v>2000</v>
      </c>
      <c r="T16" s="135">
        <v>1</v>
      </c>
      <c r="U16" s="136">
        <v>1</v>
      </c>
      <c r="V16" s="129">
        <v>2</v>
      </c>
      <c r="W16" s="137">
        <f t="shared" si="2"/>
        <v>1000</v>
      </c>
    </row>
    <row r="17" spans="1:23" ht="21" customHeight="1" thickBot="1">
      <c r="A17" s="114">
        <v>14</v>
      </c>
      <c r="B17" s="282"/>
      <c r="C17" s="286"/>
      <c r="D17" s="287"/>
      <c r="E17" s="286"/>
      <c r="F17" s="287"/>
      <c r="G17" s="128">
        <f t="shared" si="3"/>
        <v>0</v>
      </c>
      <c r="H17" s="294"/>
      <c r="I17" s="295"/>
      <c r="J17" s="129">
        <f t="shared" si="0"/>
        <v>0</v>
      </c>
      <c r="K17" s="130">
        <f t="shared" si="1"/>
        <v>0</v>
      </c>
      <c r="M17" s="118"/>
      <c r="N17" s="119"/>
      <c r="O17" s="138"/>
      <c r="P17" s="139"/>
      <c r="Q17" s="138"/>
      <c r="R17" s="139"/>
      <c r="S17" s="140">
        <f>O17*⑤参加料内訳!$C$23+P17*⑤参加料内訳!$D$23+Q17*⑤参加料内訳!$E$23+R17*⑤参加料内訳!$F$23</f>
        <v>0</v>
      </c>
      <c r="T17" s="141"/>
      <c r="U17" s="142"/>
      <c r="V17" s="143"/>
      <c r="W17" s="144">
        <f t="shared" si="2"/>
        <v>0</v>
      </c>
    </row>
    <row r="18" spans="1:23" ht="21.75" thickBot="1">
      <c r="A18" s="114">
        <v>15</v>
      </c>
      <c r="B18" s="282"/>
      <c r="C18" s="286"/>
      <c r="D18" s="287"/>
      <c r="E18" s="286"/>
      <c r="F18" s="287"/>
      <c r="G18" s="128">
        <f t="shared" si="3"/>
        <v>0</v>
      </c>
      <c r="H18" s="294"/>
      <c r="I18" s="295"/>
      <c r="J18" s="129">
        <f t="shared" si="0"/>
        <v>0</v>
      </c>
      <c r="K18" s="130">
        <f t="shared" si="1"/>
        <v>0</v>
      </c>
      <c r="M18" s="145"/>
      <c r="N18" s="146" t="s">
        <v>173</v>
      </c>
      <c r="O18" s="147">
        <f t="shared" ref="O18:W18" si="4">SUM(O4:O17)</f>
        <v>4</v>
      </c>
      <c r="P18" s="148">
        <f t="shared" si="4"/>
        <v>14</v>
      </c>
      <c r="Q18" s="147">
        <f t="shared" si="4"/>
        <v>3</v>
      </c>
      <c r="R18" s="148">
        <f t="shared" si="4"/>
        <v>14</v>
      </c>
      <c r="S18" s="149">
        <f t="shared" si="4"/>
        <v>196000</v>
      </c>
      <c r="T18" s="150">
        <f t="shared" si="4"/>
        <v>48</v>
      </c>
      <c r="U18" s="148">
        <f t="shared" si="4"/>
        <v>14</v>
      </c>
      <c r="V18" s="151">
        <f t="shared" si="4"/>
        <v>62</v>
      </c>
      <c r="W18" s="152">
        <f t="shared" si="4"/>
        <v>31000</v>
      </c>
    </row>
    <row r="19" spans="1:23" ht="21">
      <c r="A19" s="114"/>
      <c r="B19" s="288"/>
      <c r="C19" s="286"/>
      <c r="D19" s="287"/>
      <c r="E19" s="286"/>
      <c r="F19" s="287"/>
      <c r="G19" s="128">
        <f t="shared" si="3"/>
        <v>0</v>
      </c>
      <c r="H19" s="294"/>
      <c r="I19" s="295"/>
      <c r="J19" s="129">
        <f t="shared" si="0"/>
        <v>0</v>
      </c>
      <c r="K19" s="130">
        <f t="shared" si="1"/>
        <v>0</v>
      </c>
      <c r="W19" s="153"/>
    </row>
    <row r="20" spans="1:23" ht="21" customHeight="1" thickBot="1">
      <c r="A20" s="118"/>
      <c r="B20" s="289"/>
      <c r="C20" s="290"/>
      <c r="D20" s="291"/>
      <c r="E20" s="290"/>
      <c r="F20" s="291"/>
      <c r="G20" s="154">
        <f t="shared" si="3"/>
        <v>0</v>
      </c>
      <c r="H20" s="296"/>
      <c r="I20" s="297"/>
      <c r="J20" s="143">
        <f t="shared" si="0"/>
        <v>0</v>
      </c>
      <c r="K20" s="155">
        <f t="shared" si="1"/>
        <v>0</v>
      </c>
    </row>
    <row r="21" spans="1:23" ht="30.75" customHeight="1" thickBot="1">
      <c r="A21" s="145"/>
      <c r="B21" s="156" t="s">
        <v>173</v>
      </c>
      <c r="C21" s="147">
        <f t="shared" ref="C21:K21" si="5">SUM(C4:C20)</f>
        <v>0</v>
      </c>
      <c r="D21" s="148">
        <f t="shared" si="5"/>
        <v>0</v>
      </c>
      <c r="E21" s="147">
        <f t="shared" si="5"/>
        <v>0</v>
      </c>
      <c r="F21" s="148">
        <f t="shared" si="5"/>
        <v>0</v>
      </c>
      <c r="G21" s="157">
        <f>SUM(G4:G20)</f>
        <v>0</v>
      </c>
      <c r="H21" s="150">
        <f t="shared" si="5"/>
        <v>0</v>
      </c>
      <c r="I21" s="148">
        <f t="shared" si="5"/>
        <v>0</v>
      </c>
      <c r="J21" s="151">
        <f t="shared" si="5"/>
        <v>0</v>
      </c>
      <c r="K21" s="158">
        <f t="shared" si="5"/>
        <v>0</v>
      </c>
    </row>
    <row r="22" spans="1:23" ht="26.25" customHeight="1" thickBot="1">
      <c r="I22" s="505" t="s">
        <v>174</v>
      </c>
      <c r="J22" s="506"/>
      <c r="K22" s="159">
        <f>G21+K21</f>
        <v>0</v>
      </c>
    </row>
    <row r="23" spans="1:23">
      <c r="B23" s="160" t="s">
        <v>175</v>
      </c>
      <c r="C23" s="161">
        <v>20000</v>
      </c>
      <c r="D23" s="161">
        <v>2000</v>
      </c>
      <c r="E23" s="161">
        <v>20000</v>
      </c>
      <c r="F23" s="161">
        <v>2000</v>
      </c>
      <c r="G23" s="161"/>
      <c r="H23" s="161">
        <v>500</v>
      </c>
      <c r="I23" s="162">
        <v>500</v>
      </c>
    </row>
  </sheetData>
  <mergeCells count="6">
    <mergeCell ref="T1:V2"/>
    <mergeCell ref="I22:J22"/>
    <mergeCell ref="A1:F2"/>
    <mergeCell ref="H1:I2"/>
    <mergeCell ref="J1:K2"/>
    <mergeCell ref="M1:S2"/>
  </mergeCells>
  <phoneticPr fontId="2"/>
  <conditionalFormatting sqref="J1:K2">
    <cfRule type="expression" dxfId="12" priority="4">
      <formula>J1&lt;&gt;""</formula>
    </cfRule>
  </conditionalFormatting>
  <conditionalFormatting sqref="B4:F20">
    <cfRule type="expression" dxfId="11" priority="3">
      <formula>B4&lt;&gt;""</formula>
    </cfRule>
  </conditionalFormatting>
  <conditionalFormatting sqref="H4:I20">
    <cfRule type="expression" dxfId="10" priority="1">
      <formula>H4&lt;&gt;""</formula>
    </cfRule>
  </conditionalFormatting>
  <dataValidations count="1">
    <dataValidation type="list" allowBlank="1" showInputMessage="1" showErrorMessage="1" sqref="J1:K2" xr:uid="{00000000-0002-0000-0600-000000000000}">
      <formula1>$Y$2:$Y$9</formula1>
    </dataValidation>
  </dataValidations>
  <pageMargins left="0.78740157480314965" right="0.78740157480314965" top="0.63" bottom="0.98425196850393704" header="0.51181102362204722" footer="0.51181102362204722"/>
  <pageSetup paperSize="9" scale="98" orientation="landscape" horizont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sheetPr>
  <dimension ref="A1:AC24"/>
  <sheetViews>
    <sheetView view="pageBreakPreview" zoomScale="120" zoomScaleNormal="100" zoomScaleSheetLayoutView="120" workbookViewId="0">
      <selection sqref="A1:S1"/>
    </sheetView>
  </sheetViews>
  <sheetFormatPr defaultRowHeight="13.5"/>
  <cols>
    <col min="1" max="1" width="8.75" style="23" customWidth="1"/>
    <col min="2" max="3" width="19.875" style="23" customWidth="1"/>
    <col min="4" max="4" width="8.625" style="23" customWidth="1"/>
    <col min="5" max="5" width="9.625" style="23" customWidth="1"/>
    <col min="6" max="8" width="6.5" style="23" customWidth="1"/>
    <col min="9" max="9" width="9.375" style="23" customWidth="1"/>
    <col min="10" max="10" width="7.25" style="23" customWidth="1"/>
    <col min="11" max="19" width="2.625" style="23" customWidth="1"/>
    <col min="20" max="20" width="2.625" style="23" hidden="1" customWidth="1"/>
    <col min="21" max="29" width="0" style="23" hidden="1" customWidth="1"/>
    <col min="30" max="16384" width="9" style="23"/>
  </cols>
  <sheetData>
    <row r="1" spans="1:29" ht="24" customHeight="1">
      <c r="A1" s="517" t="s">
        <v>278</v>
      </c>
      <c r="B1" s="517"/>
      <c r="C1" s="517"/>
      <c r="D1" s="517"/>
      <c r="E1" s="517"/>
      <c r="F1" s="517"/>
      <c r="G1" s="517"/>
      <c r="H1" s="517"/>
      <c r="I1" s="517"/>
      <c r="J1" s="517"/>
      <c r="K1" s="517"/>
      <c r="L1" s="517"/>
      <c r="M1" s="517"/>
      <c r="N1" s="517"/>
      <c r="O1" s="517"/>
      <c r="P1" s="517"/>
      <c r="Q1" s="517"/>
      <c r="R1" s="517"/>
      <c r="S1" s="517"/>
      <c r="V1" s="24" t="s">
        <v>56</v>
      </c>
      <c r="W1" s="25" t="s">
        <v>57</v>
      </c>
      <c r="X1" s="26" t="s">
        <v>58</v>
      </c>
      <c r="Y1" s="27" t="s">
        <v>59</v>
      </c>
      <c r="Z1" s="28" t="s">
        <v>60</v>
      </c>
      <c r="AA1" s="27" t="s">
        <v>61</v>
      </c>
      <c r="AB1" s="28" t="s">
        <v>62</v>
      </c>
      <c r="AC1" s="29" t="s">
        <v>63</v>
      </c>
    </row>
    <row r="2" spans="1:29" ht="24" customHeight="1">
      <c r="A2" s="517" t="s">
        <v>64</v>
      </c>
      <c r="B2" s="517"/>
      <c r="C2" s="517"/>
      <c r="D2" s="517"/>
      <c r="E2" s="517"/>
      <c r="F2" s="517"/>
      <c r="G2" s="517"/>
      <c r="H2" s="517"/>
      <c r="I2" s="517"/>
      <c r="J2" s="517"/>
      <c r="K2" s="517"/>
      <c r="L2" s="517"/>
      <c r="M2" s="517"/>
      <c r="N2" s="517"/>
      <c r="O2" s="517"/>
      <c r="P2" s="517"/>
      <c r="Q2" s="517"/>
      <c r="R2" s="517"/>
      <c r="S2" s="517"/>
      <c r="V2" s="30" t="s">
        <v>65</v>
      </c>
      <c r="W2" s="31" t="s">
        <v>66</v>
      </c>
      <c r="X2" s="32" t="s">
        <v>67</v>
      </c>
      <c r="Y2" s="33">
        <v>1</v>
      </c>
      <c r="Z2" s="34">
        <v>15</v>
      </c>
      <c r="AA2" s="33" t="s">
        <v>68</v>
      </c>
      <c r="AB2" s="34">
        <v>0</v>
      </c>
      <c r="AC2" s="35">
        <v>1</v>
      </c>
    </row>
    <row r="3" spans="1:29" ht="24" customHeight="1">
      <c r="A3" s="517" t="s">
        <v>69</v>
      </c>
      <c r="B3" s="517"/>
      <c r="C3" s="517"/>
      <c r="D3" s="517"/>
      <c r="E3" s="517"/>
      <c r="F3" s="517"/>
      <c r="G3" s="517"/>
      <c r="H3" s="517"/>
      <c r="I3" s="517"/>
      <c r="J3" s="517"/>
      <c r="K3" s="517"/>
      <c r="L3" s="517"/>
      <c r="M3" s="517"/>
      <c r="N3" s="517"/>
      <c r="O3" s="517"/>
      <c r="P3" s="517"/>
      <c r="Q3" s="517"/>
      <c r="R3" s="517"/>
      <c r="S3" s="517"/>
      <c r="V3" s="30" t="s">
        <v>70</v>
      </c>
      <c r="W3" s="31" t="s">
        <v>71</v>
      </c>
      <c r="X3" s="32" t="s">
        <v>72</v>
      </c>
      <c r="Y3" s="33">
        <v>2</v>
      </c>
      <c r="Z3" s="34">
        <v>16</v>
      </c>
      <c r="AA3" s="33" t="s">
        <v>73</v>
      </c>
      <c r="AB3" s="34">
        <v>1</v>
      </c>
      <c r="AC3" s="35">
        <v>2</v>
      </c>
    </row>
    <row r="4" spans="1:29" ht="24" customHeight="1" thickBot="1">
      <c r="A4" s="36" t="s">
        <v>74</v>
      </c>
      <c r="B4" s="36"/>
      <c r="C4" s="37"/>
      <c r="D4" s="37"/>
      <c r="E4" s="37"/>
      <c r="V4" s="30" t="s">
        <v>8</v>
      </c>
      <c r="W4" s="38"/>
      <c r="X4" s="32" t="s">
        <v>75</v>
      </c>
      <c r="Y4" s="33">
        <v>3</v>
      </c>
      <c r="Z4" s="34">
        <v>17</v>
      </c>
      <c r="AA4" s="33" t="s">
        <v>76</v>
      </c>
      <c r="AB4" s="34">
        <v>2</v>
      </c>
      <c r="AC4" s="35">
        <v>3</v>
      </c>
    </row>
    <row r="5" spans="1:29" ht="24" customHeight="1" thickBot="1">
      <c r="G5" s="518"/>
      <c r="H5" s="519"/>
      <c r="I5" s="39" t="s">
        <v>2</v>
      </c>
      <c r="K5" s="520" t="s">
        <v>77</v>
      </c>
      <c r="L5" s="521"/>
      <c r="M5" s="521"/>
      <c r="N5" s="521"/>
      <c r="O5" s="521"/>
      <c r="P5" s="519"/>
      <c r="Q5" s="519"/>
      <c r="R5" s="519"/>
      <c r="S5" s="522"/>
      <c r="V5" s="30" t="s">
        <v>78</v>
      </c>
      <c r="X5" s="32" t="s">
        <v>79</v>
      </c>
      <c r="Y5" s="40"/>
      <c r="Z5" s="34">
        <v>18</v>
      </c>
      <c r="AA5" s="33" t="s">
        <v>80</v>
      </c>
      <c r="AB5" s="34">
        <v>3</v>
      </c>
      <c r="AC5" s="35">
        <v>4</v>
      </c>
    </row>
    <row r="6" spans="1:29" ht="14.25" customHeight="1" thickBot="1">
      <c r="V6" s="30" t="s">
        <v>81</v>
      </c>
      <c r="X6" s="32" t="s">
        <v>82</v>
      </c>
      <c r="Y6" s="41"/>
      <c r="Z6" s="34">
        <v>19</v>
      </c>
      <c r="AA6" s="40"/>
      <c r="AB6" s="34">
        <v>4</v>
      </c>
      <c r="AC6" s="42"/>
    </row>
    <row r="7" spans="1:29" ht="13.5" customHeight="1">
      <c r="B7" s="43" t="s">
        <v>6</v>
      </c>
      <c r="C7" s="525"/>
      <c r="D7" s="526"/>
      <c r="E7" s="44" t="s">
        <v>83</v>
      </c>
      <c r="F7" s="523" t="s">
        <v>6</v>
      </c>
      <c r="G7" s="524"/>
      <c r="H7" s="525"/>
      <c r="I7" s="526"/>
      <c r="J7" s="526"/>
      <c r="K7" s="526"/>
      <c r="L7" s="526"/>
      <c r="M7" s="526"/>
      <c r="N7" s="526"/>
      <c r="O7" s="526"/>
      <c r="P7" s="526"/>
      <c r="Q7" s="526"/>
      <c r="R7" s="526"/>
      <c r="S7" s="527"/>
      <c r="V7" s="30" t="s">
        <v>84</v>
      </c>
      <c r="X7" s="32" t="s">
        <v>89</v>
      </c>
      <c r="Y7" s="41"/>
      <c r="Z7" s="45"/>
      <c r="AA7" s="41"/>
      <c r="AB7" s="34">
        <v>5</v>
      </c>
      <c r="AC7" s="41"/>
    </row>
    <row r="8" spans="1:29" ht="39" customHeight="1" thickBot="1">
      <c r="B8" s="46" t="s">
        <v>85</v>
      </c>
      <c r="C8" s="528"/>
      <c r="D8" s="529"/>
      <c r="E8" s="47" t="s">
        <v>86</v>
      </c>
      <c r="F8" s="530" t="s">
        <v>87</v>
      </c>
      <c r="G8" s="531"/>
      <c r="H8" s="528"/>
      <c r="I8" s="529"/>
      <c r="J8" s="529"/>
      <c r="K8" s="529"/>
      <c r="L8" s="529"/>
      <c r="M8" s="529"/>
      <c r="N8" s="529"/>
      <c r="O8" s="529"/>
      <c r="P8" s="529"/>
      <c r="Q8" s="529"/>
      <c r="R8" s="529"/>
      <c r="S8" s="532"/>
      <c r="V8" s="30" t="s">
        <v>88</v>
      </c>
      <c r="X8" s="48"/>
      <c r="AA8" s="41"/>
      <c r="AB8" s="34">
        <v>6</v>
      </c>
      <c r="AC8" s="49"/>
    </row>
    <row r="9" spans="1:29" ht="19.5" customHeight="1" thickBot="1">
      <c r="A9" s="163" t="s">
        <v>178</v>
      </c>
      <c r="V9" s="30" t="s">
        <v>90</v>
      </c>
      <c r="AA9" s="41"/>
      <c r="AB9" s="34">
        <v>7</v>
      </c>
      <c r="AC9" s="49"/>
    </row>
    <row r="10" spans="1:29" ht="26.1" customHeight="1">
      <c r="A10" s="50" t="s">
        <v>91</v>
      </c>
      <c r="B10" s="51" t="s">
        <v>92</v>
      </c>
      <c r="C10" s="533" t="s">
        <v>176</v>
      </c>
      <c r="D10" s="534"/>
      <c r="E10" s="535"/>
      <c r="M10" s="41"/>
      <c r="O10" s="49"/>
      <c r="AB10" s="34">
        <v>8</v>
      </c>
    </row>
    <row r="11" spans="1:29" ht="14.25" customHeight="1">
      <c r="A11" s="536"/>
      <c r="B11" s="538"/>
      <c r="C11" s="540"/>
      <c r="D11" s="541"/>
      <c r="E11" s="542"/>
      <c r="M11" s="53"/>
      <c r="O11" s="49"/>
      <c r="AB11" s="34">
        <v>9</v>
      </c>
    </row>
    <row r="12" spans="1:29" ht="30" customHeight="1" thickBot="1">
      <c r="A12" s="537"/>
      <c r="B12" s="539"/>
      <c r="C12" s="543"/>
      <c r="D12" s="544"/>
      <c r="E12" s="545"/>
      <c r="M12" s="41"/>
      <c r="O12" s="49"/>
      <c r="AB12" s="45"/>
    </row>
    <row r="13" spans="1:29" ht="21.95" customHeight="1" thickBot="1">
      <c r="A13" s="163" t="s">
        <v>179</v>
      </c>
    </row>
    <row r="14" spans="1:29" ht="27">
      <c r="A14" s="50" t="s">
        <v>91</v>
      </c>
      <c r="B14" s="51" t="s">
        <v>92</v>
      </c>
      <c r="C14" s="533" t="s">
        <v>177</v>
      </c>
      <c r="D14" s="534"/>
      <c r="E14" s="551"/>
      <c r="F14" s="51" t="s">
        <v>93</v>
      </c>
      <c r="G14" s="51" t="s">
        <v>94</v>
      </c>
      <c r="H14" s="51" t="s">
        <v>95</v>
      </c>
      <c r="I14" s="52" t="s">
        <v>96</v>
      </c>
      <c r="J14" s="52" t="s">
        <v>97</v>
      </c>
      <c r="K14" s="533" t="s">
        <v>98</v>
      </c>
      <c r="L14" s="534"/>
      <c r="M14" s="534"/>
      <c r="N14" s="534"/>
      <c r="O14" s="534"/>
      <c r="P14" s="534"/>
      <c r="Q14" s="534"/>
      <c r="R14" s="534"/>
      <c r="S14" s="535"/>
      <c r="V14" s="45" t="s">
        <v>99</v>
      </c>
      <c r="AA14" s="41"/>
      <c r="AB14" s="34">
        <v>8</v>
      </c>
      <c r="AC14" s="49"/>
    </row>
    <row r="15" spans="1:29" ht="14.25" customHeight="1">
      <c r="A15" s="536"/>
      <c r="B15" s="538"/>
      <c r="C15" s="540"/>
      <c r="D15" s="541"/>
      <c r="E15" s="555"/>
      <c r="F15" s="548"/>
      <c r="G15" s="548"/>
      <c r="H15" s="548"/>
      <c r="I15" s="548"/>
      <c r="J15" s="548"/>
      <c r="K15" s="548"/>
      <c r="L15" s="548"/>
      <c r="M15" s="548"/>
      <c r="N15" s="548"/>
      <c r="O15" s="548"/>
      <c r="P15" s="548"/>
      <c r="Q15" s="548"/>
      <c r="R15" s="548"/>
      <c r="S15" s="552"/>
      <c r="AA15" s="53"/>
      <c r="AB15" s="34">
        <v>9</v>
      </c>
      <c r="AC15" s="49"/>
    </row>
    <row r="16" spans="1:29" ht="30" customHeight="1" thickBot="1">
      <c r="A16" s="537"/>
      <c r="B16" s="539"/>
      <c r="C16" s="543"/>
      <c r="D16" s="544"/>
      <c r="E16" s="554"/>
      <c r="F16" s="549"/>
      <c r="G16" s="549"/>
      <c r="H16" s="549"/>
      <c r="I16" s="549"/>
      <c r="J16" s="549"/>
      <c r="K16" s="549"/>
      <c r="L16" s="549"/>
      <c r="M16" s="549"/>
      <c r="N16" s="549"/>
      <c r="O16" s="549"/>
      <c r="P16" s="549"/>
      <c r="Q16" s="549"/>
      <c r="R16" s="549"/>
      <c r="S16" s="553"/>
      <c r="AA16" s="41"/>
      <c r="AB16" s="45"/>
      <c r="AC16" s="49"/>
    </row>
    <row r="17" spans="1:17" s="49" customFormat="1" ht="17.25">
      <c r="A17" s="54"/>
      <c r="B17" s="55" t="s">
        <v>100</v>
      </c>
      <c r="D17" s="56"/>
      <c r="E17" s="56"/>
      <c r="F17" s="56"/>
      <c r="G17" s="56"/>
      <c r="H17" s="56"/>
      <c r="I17" s="56"/>
      <c r="J17" s="56"/>
      <c r="K17" s="56"/>
      <c r="L17" s="56"/>
      <c r="M17" s="56"/>
      <c r="N17" s="56"/>
      <c r="O17" s="56"/>
      <c r="P17" s="54"/>
    </row>
    <row r="18" spans="1:17" s="49" customFormat="1" ht="18.75">
      <c r="A18" s="57"/>
      <c r="B18" s="546" t="s">
        <v>308</v>
      </c>
      <c r="C18" s="546"/>
      <c r="D18" s="546"/>
      <c r="E18" s="546"/>
      <c r="F18" s="546"/>
      <c r="G18" s="58"/>
      <c r="H18" s="58"/>
      <c r="I18" s="58"/>
      <c r="J18" s="58"/>
      <c r="K18" s="58"/>
      <c r="L18" s="58"/>
      <c r="M18" s="58"/>
      <c r="N18" s="58"/>
      <c r="O18" s="58"/>
      <c r="P18" s="58"/>
    </row>
    <row r="19" spans="1:17" ht="24" customHeight="1">
      <c r="A19" s="2"/>
      <c r="B19" s="2"/>
      <c r="C19" s="2"/>
      <c r="D19" s="2"/>
      <c r="E19" s="7" t="s">
        <v>101</v>
      </c>
      <c r="G19" s="547"/>
      <c r="H19" s="547"/>
      <c r="I19" s="547"/>
      <c r="J19" s="547"/>
      <c r="K19" s="8" t="s">
        <v>86</v>
      </c>
      <c r="L19" s="8"/>
      <c r="M19" s="8"/>
      <c r="N19" s="6"/>
      <c r="O19" s="8"/>
      <c r="Q19" s="2"/>
    </row>
    <row r="20" spans="1:17" ht="21">
      <c r="A20" s="2"/>
      <c r="B20" s="2"/>
      <c r="C20" s="2"/>
      <c r="D20" s="2"/>
      <c r="E20" s="7" t="s">
        <v>102</v>
      </c>
      <c r="F20" s="2"/>
      <c r="G20" s="547"/>
      <c r="H20" s="547"/>
      <c r="I20" s="547"/>
      <c r="J20" s="547"/>
      <c r="K20" s="547"/>
      <c r="L20" s="547"/>
      <c r="M20" s="2"/>
      <c r="N20" s="6" t="s">
        <v>5</v>
      </c>
    </row>
    <row r="21" spans="1:17" ht="14.25">
      <c r="A21" s="2"/>
      <c r="B21" s="2"/>
      <c r="C21" s="2"/>
      <c r="D21" s="2"/>
      <c r="E21" s="2"/>
      <c r="F21" s="2"/>
      <c r="G21" s="2"/>
      <c r="H21" s="2"/>
      <c r="I21" s="2"/>
      <c r="J21" s="2"/>
      <c r="K21" s="2"/>
      <c r="L21" s="2"/>
      <c r="M21" s="2"/>
      <c r="N21" s="2"/>
      <c r="O21" s="2"/>
      <c r="P21" s="2"/>
      <c r="Q21" s="2"/>
    </row>
    <row r="22" spans="1:17" s="49" customFormat="1" ht="17.25">
      <c r="A22" s="54"/>
      <c r="B22" s="59" t="s">
        <v>103</v>
      </c>
      <c r="D22" s="60"/>
      <c r="E22" s="60"/>
      <c r="F22" s="60"/>
      <c r="G22" s="60"/>
      <c r="H22" s="61"/>
      <c r="I22" s="61"/>
      <c r="J22" s="61"/>
      <c r="K22" s="61"/>
      <c r="L22" s="61"/>
      <c r="M22" s="61"/>
      <c r="N22" s="61"/>
      <c r="O22" s="61"/>
      <c r="P22" s="54"/>
    </row>
    <row r="23" spans="1:17" s="62" customFormat="1" ht="18.75">
      <c r="A23" s="57"/>
      <c r="B23" s="546" t="str">
        <f>B18</f>
        <v>令和元年１１月　 日</v>
      </c>
      <c r="C23" s="546"/>
      <c r="D23" s="546"/>
      <c r="E23" s="546"/>
      <c r="F23" s="546"/>
      <c r="G23" s="58"/>
      <c r="H23" s="58"/>
      <c r="I23" s="58"/>
      <c r="J23" s="58"/>
      <c r="K23" s="58"/>
      <c r="L23" s="58"/>
      <c r="M23" s="58"/>
      <c r="N23" s="58"/>
      <c r="O23" s="58"/>
      <c r="P23" s="58"/>
    </row>
    <row r="24" spans="1:17" ht="21">
      <c r="B24" s="1"/>
      <c r="C24" s="63"/>
      <c r="D24" s="550" t="s">
        <v>104</v>
      </c>
      <c r="E24" s="550"/>
      <c r="F24" s="550"/>
      <c r="G24" s="547"/>
      <c r="H24" s="547"/>
      <c r="I24" s="547"/>
      <c r="J24" s="547"/>
      <c r="K24" s="547"/>
      <c r="L24" s="547"/>
      <c r="M24" s="2"/>
      <c r="N24" s="6" t="s">
        <v>5</v>
      </c>
    </row>
  </sheetData>
  <mergeCells count="43">
    <mergeCell ref="A15:A16"/>
    <mergeCell ref="B15:B16"/>
    <mergeCell ref="C15:E15"/>
    <mergeCell ref="F15:F16"/>
    <mergeCell ref="G15:G16"/>
    <mergeCell ref="B23:F23"/>
    <mergeCell ref="D24:F24"/>
    <mergeCell ref="G24:L24"/>
    <mergeCell ref="C14:E14"/>
    <mergeCell ref="K14:S14"/>
    <mergeCell ref="I15:I16"/>
    <mergeCell ref="J15:J16"/>
    <mergeCell ref="K15:K16"/>
    <mergeCell ref="L15:L16"/>
    <mergeCell ref="O15:O16"/>
    <mergeCell ref="P15:P16"/>
    <mergeCell ref="Q15:Q16"/>
    <mergeCell ref="R15:R16"/>
    <mergeCell ref="S15:S16"/>
    <mergeCell ref="C16:E16"/>
    <mergeCell ref="H15:H16"/>
    <mergeCell ref="B18:F18"/>
    <mergeCell ref="G19:J19"/>
    <mergeCell ref="M15:M16"/>
    <mergeCell ref="N15:N16"/>
    <mergeCell ref="G20:L20"/>
    <mergeCell ref="C10:E10"/>
    <mergeCell ref="A11:A12"/>
    <mergeCell ref="B11:B12"/>
    <mergeCell ref="C11:E11"/>
    <mergeCell ref="C7:D7"/>
    <mergeCell ref="C12:E12"/>
    <mergeCell ref="F7:G7"/>
    <mergeCell ref="H7:S7"/>
    <mergeCell ref="C8:D8"/>
    <mergeCell ref="F8:G8"/>
    <mergeCell ref="H8:S8"/>
    <mergeCell ref="A1:S1"/>
    <mergeCell ref="A2:S2"/>
    <mergeCell ref="A3:S3"/>
    <mergeCell ref="G5:H5"/>
    <mergeCell ref="K5:O5"/>
    <mergeCell ref="P5:S5"/>
  </mergeCells>
  <phoneticPr fontId="2"/>
  <conditionalFormatting sqref="C24">
    <cfRule type="cellIs" dxfId="9" priority="6" stopIfTrue="1" operator="equal">
      <formula>0</formula>
    </cfRule>
  </conditionalFormatting>
  <conditionalFormatting sqref="B23:F23 B18:F18">
    <cfRule type="cellIs" dxfId="8" priority="4" stopIfTrue="1" operator="equal">
      <formula>"平成27年　　月　  日"</formula>
    </cfRule>
  </conditionalFormatting>
  <conditionalFormatting sqref="B23:F23 B18:F18">
    <cfRule type="cellIs" dxfId="7" priority="5" stopIfTrue="1" operator="notEqual">
      <formula>""</formula>
    </cfRule>
  </conditionalFormatting>
  <conditionalFormatting sqref="P5:S5 G5:H5 C7:D8 H7:S8 A11:E12 G19:J19 G20:L20 G24:L24 C24">
    <cfRule type="cellIs" dxfId="6" priority="3" stopIfTrue="1" operator="notEqual">
      <formula>0</formula>
    </cfRule>
  </conditionalFormatting>
  <conditionalFormatting sqref="B15:S16">
    <cfRule type="cellIs" dxfId="5" priority="2" stopIfTrue="1" operator="notEqual">
      <formula>0</formula>
    </cfRule>
  </conditionalFormatting>
  <conditionalFormatting sqref="A15:A16">
    <cfRule type="cellIs" dxfId="4" priority="1" stopIfTrue="1" operator="notEqual">
      <formula>0</formula>
    </cfRule>
  </conditionalFormatting>
  <dataValidations count="8">
    <dataValidation type="list" allowBlank="1" showInputMessage="1" showErrorMessage="1" sqref="H15:H16" xr:uid="{00000000-0002-0000-0700-000000000000}">
      <formula1>"無,初,弐,参"</formula1>
    </dataValidation>
    <dataValidation type="list" allowBlank="1" showInputMessage="1" showErrorMessage="1" sqref="G15:G16" xr:uid="{00000000-0002-0000-0700-000001000000}">
      <formula1>"15,16,17,18"</formula1>
    </dataValidation>
    <dataValidation type="list" allowBlank="1" showInputMessage="1" showErrorMessage="1" sqref="F15:F16" xr:uid="{00000000-0002-0000-0700-000002000000}">
      <formula1>"1,2"</formula1>
    </dataValidation>
    <dataValidation type="list" allowBlank="1" showInputMessage="1" showErrorMessage="1" sqref="P5:S5" xr:uid="{00000000-0002-0000-0700-000003000000}">
      <formula1>$W$2:$W$3</formula1>
    </dataValidation>
    <dataValidation type="list" allowBlank="1" showInputMessage="1" showErrorMessage="1" sqref="A15:A16" xr:uid="{00000000-0002-0000-0700-000004000000}">
      <formula1>"補欠"</formula1>
    </dataValidation>
    <dataValidation type="list" allowBlank="1" showInputMessage="1" showErrorMessage="1" sqref="A11:A12" xr:uid="{00000000-0002-0000-0700-000005000000}">
      <formula1>$X$2:$X$6</formula1>
    </dataValidation>
    <dataValidation type="list" allowBlank="1" showInputMessage="1" showErrorMessage="1" sqref="G5:H5 C24" xr:uid="{00000000-0002-0000-0700-000006000000}">
      <formula1>$V$2:$V$9</formula1>
    </dataValidation>
    <dataValidation type="list" allowBlank="1" showInputMessage="1" showErrorMessage="1" sqref="K15:S16" xr:uid="{00000000-0002-0000-0700-000007000000}">
      <formula1>$AB$2:$AB$11</formula1>
    </dataValidation>
  </dataValidations>
  <pageMargins left="0.78700000000000003" right="0.78700000000000003" top="0.98399999999999999" bottom="0.98399999999999999" header="0.51200000000000001" footer="0.51200000000000001"/>
  <pageSetup paperSize="9" scale="92" orientation="landscape" horizontalDpi="4294967294"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theme="0" tint="-0.34998626667073579"/>
  </sheetPr>
  <dimension ref="A1:Z25"/>
  <sheetViews>
    <sheetView showGridLines="0" view="pageBreakPreview" zoomScale="120" zoomScaleNormal="100" zoomScaleSheetLayoutView="120" workbookViewId="0">
      <pane xSplit="34005"/>
      <selection sqref="A1:O1"/>
      <selection pane="topRight" activeCell="L11" sqref="L11"/>
    </sheetView>
  </sheetViews>
  <sheetFormatPr defaultRowHeight="13.5"/>
  <cols>
    <col min="1" max="15" width="8.625" style="62" customWidth="1"/>
    <col min="16" max="16" width="0" style="62" hidden="1" customWidth="1"/>
    <col min="17" max="17" width="6.375" style="62" hidden="1" customWidth="1"/>
    <col min="18" max="19" width="10.5" style="62" hidden="1" customWidth="1"/>
    <col min="20" max="20" width="9.5" style="62" hidden="1" customWidth="1"/>
    <col min="21" max="26" width="0" style="62" hidden="1" customWidth="1"/>
    <col min="27" max="16384" width="9" style="62"/>
  </cols>
  <sheetData>
    <row r="1" spans="1:26" s="54" customFormat="1" ht="21.75" thickBot="1">
      <c r="A1" s="572" t="str">
        <f>⑥団体変更!A1</f>
        <v>令和元年度　第２３回九州高等学校新人柔道大会</v>
      </c>
      <c r="B1" s="572"/>
      <c r="C1" s="572"/>
      <c r="D1" s="572"/>
      <c r="E1" s="572"/>
      <c r="F1" s="572"/>
      <c r="G1" s="572"/>
      <c r="H1" s="572"/>
      <c r="I1" s="572"/>
      <c r="J1" s="572"/>
      <c r="K1" s="572"/>
      <c r="L1" s="572"/>
      <c r="M1" s="572"/>
      <c r="N1" s="572"/>
      <c r="O1" s="572"/>
      <c r="P1" s="54" t="s">
        <v>106</v>
      </c>
      <c r="Q1" s="24" t="s">
        <v>56</v>
      </c>
      <c r="R1" s="25" t="s">
        <v>57</v>
      </c>
      <c r="S1" s="65" t="s">
        <v>107</v>
      </c>
      <c r="T1" s="25" t="s">
        <v>108</v>
      </c>
      <c r="U1" s="66" t="s">
        <v>109</v>
      </c>
      <c r="V1" s="27" t="s">
        <v>59</v>
      </c>
      <c r="W1" s="28" t="s">
        <v>60</v>
      </c>
      <c r="X1" s="27" t="s">
        <v>61</v>
      </c>
      <c r="Y1" s="28" t="s">
        <v>62</v>
      </c>
      <c r="Z1" s="29" t="s">
        <v>63</v>
      </c>
    </row>
    <row r="2" spans="1:26" s="54" customFormat="1" ht="21">
      <c r="A2" s="572" t="s">
        <v>110</v>
      </c>
      <c r="B2" s="572"/>
      <c r="C2" s="572"/>
      <c r="D2" s="572"/>
      <c r="E2" s="572"/>
      <c r="F2" s="572"/>
      <c r="G2" s="572"/>
      <c r="H2" s="572"/>
      <c r="I2" s="572"/>
      <c r="J2" s="572"/>
      <c r="K2" s="572"/>
      <c r="L2" s="572"/>
      <c r="M2" s="572"/>
      <c r="N2" s="572"/>
      <c r="O2" s="572"/>
      <c r="P2" s="54" t="s">
        <v>105</v>
      </c>
      <c r="Q2" s="30" t="s">
        <v>65</v>
      </c>
      <c r="R2" s="31" t="s">
        <v>66</v>
      </c>
      <c r="S2" s="67" t="s">
        <v>111</v>
      </c>
      <c r="U2" s="68" t="str">
        <f t="shared" ref="U2:U8" si="0">IF($N$4="男",S2,IF($N$4="女",S9,""))</f>
        <v/>
      </c>
      <c r="V2" s="33">
        <v>1</v>
      </c>
      <c r="W2" s="34">
        <v>15</v>
      </c>
      <c r="X2" s="33" t="s">
        <v>68</v>
      </c>
      <c r="Y2" s="34">
        <v>0</v>
      </c>
      <c r="Z2" s="35">
        <v>1</v>
      </c>
    </row>
    <row r="3" spans="1:26" s="54" customFormat="1" ht="21.75" thickBot="1">
      <c r="A3" s="573" t="s">
        <v>113</v>
      </c>
      <c r="B3" s="573"/>
      <c r="C3" s="573"/>
      <c r="D3" s="573"/>
      <c r="E3" s="573"/>
      <c r="F3" s="573"/>
      <c r="G3" s="573"/>
      <c r="H3" s="573"/>
      <c r="I3" s="573"/>
      <c r="J3" s="573"/>
      <c r="K3" s="573"/>
      <c r="L3" s="573"/>
      <c r="M3" s="573"/>
      <c r="N3" s="573"/>
      <c r="O3" s="573"/>
      <c r="P3" s="54" t="s">
        <v>114</v>
      </c>
      <c r="Q3" s="30" t="s">
        <v>70</v>
      </c>
      <c r="R3" s="31" t="s">
        <v>71</v>
      </c>
      <c r="S3" s="67" t="s">
        <v>115</v>
      </c>
      <c r="U3" s="67" t="str">
        <f t="shared" si="0"/>
        <v/>
      </c>
      <c r="V3" s="33">
        <v>2</v>
      </c>
      <c r="W3" s="34">
        <v>16</v>
      </c>
      <c r="X3" s="33" t="s">
        <v>73</v>
      </c>
      <c r="Y3" s="34">
        <v>1</v>
      </c>
      <c r="Z3" s="35">
        <v>2</v>
      </c>
    </row>
    <row r="4" spans="1:26" s="54" customFormat="1" ht="26.25" thickBot="1">
      <c r="A4" s="49"/>
      <c r="B4" s="49"/>
      <c r="C4" s="69"/>
      <c r="D4" s="69"/>
      <c r="E4" s="69"/>
      <c r="F4" s="69"/>
      <c r="G4" s="49"/>
      <c r="H4" s="574"/>
      <c r="I4" s="575"/>
      <c r="J4" s="70" t="s">
        <v>117</v>
      </c>
      <c r="K4" s="49"/>
      <c r="L4" s="71"/>
      <c r="M4" s="72" t="s">
        <v>77</v>
      </c>
      <c r="N4" s="576"/>
      <c r="O4" s="577"/>
      <c r="P4" s="54" t="s">
        <v>118</v>
      </c>
      <c r="Q4" s="30" t="s">
        <v>8</v>
      </c>
      <c r="R4" s="38"/>
      <c r="S4" s="67" t="s">
        <v>119</v>
      </c>
      <c r="U4" s="67" t="str">
        <f t="shared" si="0"/>
        <v/>
      </c>
      <c r="V4" s="33">
        <v>3</v>
      </c>
      <c r="W4" s="34">
        <v>17</v>
      </c>
      <c r="X4" s="33" t="s">
        <v>76</v>
      </c>
      <c r="Y4" s="34">
        <v>2</v>
      </c>
      <c r="Z4" s="35">
        <v>3</v>
      </c>
    </row>
    <row r="5" spans="1:26" s="49" customFormat="1" ht="15" thickBot="1">
      <c r="P5" s="54" t="s">
        <v>121</v>
      </c>
      <c r="Q5" s="30" t="s">
        <v>78</v>
      </c>
      <c r="S5" s="67" t="s">
        <v>122</v>
      </c>
      <c r="U5" s="67" t="str">
        <f t="shared" si="0"/>
        <v/>
      </c>
      <c r="V5" s="40"/>
      <c r="W5" s="34">
        <v>18</v>
      </c>
      <c r="X5" s="33" t="s">
        <v>80</v>
      </c>
      <c r="Y5" s="34">
        <v>3</v>
      </c>
      <c r="Z5" s="35">
        <v>4</v>
      </c>
    </row>
    <row r="6" spans="1:26" s="49" customFormat="1" ht="14.25">
      <c r="A6" s="556" t="s">
        <v>124</v>
      </c>
      <c r="B6" s="558" t="s">
        <v>309</v>
      </c>
      <c r="C6" s="559"/>
      <c r="D6" s="560"/>
      <c r="F6" s="564" t="s">
        <v>125</v>
      </c>
      <c r="G6" s="566"/>
      <c r="H6" s="567"/>
      <c r="I6" s="567"/>
      <c r="J6" s="567"/>
      <c r="K6" s="567"/>
      <c r="L6" s="567"/>
      <c r="M6" s="567"/>
      <c r="N6" s="567"/>
      <c r="O6" s="568"/>
      <c r="P6" s="54" t="s">
        <v>105</v>
      </c>
      <c r="Q6" s="30" t="s">
        <v>81</v>
      </c>
      <c r="S6" s="67" t="s">
        <v>126</v>
      </c>
      <c r="U6" s="67" t="str">
        <f t="shared" si="0"/>
        <v/>
      </c>
      <c r="V6" s="41"/>
      <c r="W6" s="34">
        <v>19</v>
      </c>
      <c r="X6" s="40"/>
      <c r="Y6" s="34">
        <v>4</v>
      </c>
      <c r="Z6" s="42"/>
    </row>
    <row r="7" spans="1:26" s="49" customFormat="1" ht="15" thickBot="1">
      <c r="A7" s="557"/>
      <c r="B7" s="561"/>
      <c r="C7" s="562"/>
      <c r="D7" s="563"/>
      <c r="E7" s="54"/>
      <c r="F7" s="565"/>
      <c r="G7" s="569"/>
      <c r="H7" s="570"/>
      <c r="I7" s="570"/>
      <c r="J7" s="570"/>
      <c r="K7" s="570"/>
      <c r="L7" s="570"/>
      <c r="M7" s="570"/>
      <c r="N7" s="570"/>
      <c r="O7" s="571"/>
      <c r="P7" s="54" t="s">
        <v>105</v>
      </c>
      <c r="Q7" s="30" t="s">
        <v>84</v>
      </c>
      <c r="S7" s="67" t="s">
        <v>128</v>
      </c>
      <c r="U7" s="67" t="str">
        <f t="shared" si="0"/>
        <v/>
      </c>
      <c r="V7" s="41"/>
      <c r="W7" s="45"/>
      <c r="X7" s="41"/>
      <c r="Y7" s="34">
        <v>5</v>
      </c>
      <c r="Z7" s="41"/>
    </row>
    <row r="8" spans="1:26" s="49" customFormat="1" ht="17.25" customHeight="1" thickBot="1">
      <c r="P8" s="54" t="s">
        <v>130</v>
      </c>
      <c r="Q8" s="30" t="s">
        <v>88</v>
      </c>
      <c r="S8" s="73" t="s">
        <v>131</v>
      </c>
      <c r="U8" s="73" t="str">
        <f t="shared" si="0"/>
        <v/>
      </c>
      <c r="V8" s="41"/>
      <c r="W8" s="41"/>
      <c r="X8" s="41"/>
      <c r="Y8" s="34">
        <v>6</v>
      </c>
    </row>
    <row r="9" spans="1:26" s="49" customFormat="1" ht="17.25">
      <c r="A9" s="584" t="s">
        <v>133</v>
      </c>
      <c r="B9" s="585"/>
      <c r="C9" s="585"/>
      <c r="D9" s="585"/>
      <c r="E9" s="586"/>
      <c r="F9" s="585" t="s">
        <v>134</v>
      </c>
      <c r="G9" s="585"/>
      <c r="H9" s="587"/>
      <c r="I9" s="588"/>
      <c r="J9" s="588"/>
      <c r="K9" s="588"/>
      <c r="L9" s="588"/>
      <c r="M9" s="588"/>
      <c r="N9" s="588"/>
      <c r="O9" s="589"/>
      <c r="P9" s="62"/>
      <c r="Q9" s="30" t="s">
        <v>90</v>
      </c>
      <c r="S9" s="31" t="s">
        <v>112</v>
      </c>
      <c r="V9" s="41"/>
      <c r="W9" s="41"/>
      <c r="X9" s="41"/>
      <c r="Y9" s="34">
        <v>7</v>
      </c>
    </row>
    <row r="10" spans="1:26" s="49" customFormat="1" ht="25.5">
      <c r="A10" s="590" t="s">
        <v>135</v>
      </c>
      <c r="B10" s="591"/>
      <c r="C10" s="591"/>
      <c r="D10" s="591"/>
      <c r="E10" s="592"/>
      <c r="F10" s="591" t="s">
        <v>87</v>
      </c>
      <c r="G10" s="591"/>
      <c r="H10" s="593"/>
      <c r="I10" s="594"/>
      <c r="J10" s="594"/>
      <c r="K10" s="594"/>
      <c r="L10" s="594"/>
      <c r="M10" s="594"/>
      <c r="N10" s="594"/>
      <c r="O10" s="595"/>
      <c r="P10" s="62"/>
      <c r="Q10" s="45" t="s">
        <v>99</v>
      </c>
      <c r="S10" s="31" t="s">
        <v>116</v>
      </c>
      <c r="V10" s="41"/>
      <c r="W10" s="41"/>
      <c r="X10" s="41"/>
      <c r="Y10" s="34">
        <v>8</v>
      </c>
    </row>
    <row r="11" spans="1:26" s="49" customFormat="1" ht="25.5">
      <c r="A11" s="610"/>
      <c r="B11" s="611"/>
      <c r="C11" s="611"/>
      <c r="D11" s="612" t="s">
        <v>136</v>
      </c>
      <c r="E11" s="613"/>
      <c r="F11" s="614" t="s">
        <v>137</v>
      </c>
      <c r="G11" s="614"/>
      <c r="H11" s="74" t="s">
        <v>138</v>
      </c>
      <c r="I11" s="615"/>
      <c r="J11" s="615"/>
      <c r="K11" s="75" t="s">
        <v>139</v>
      </c>
      <c r="L11" s="615"/>
      <c r="M11" s="615"/>
      <c r="N11" s="615"/>
      <c r="O11" s="616"/>
      <c r="P11" s="62"/>
      <c r="S11" s="31" t="s">
        <v>120</v>
      </c>
      <c r="V11" s="53"/>
      <c r="W11" s="53"/>
      <c r="X11" s="53"/>
      <c r="Y11" s="34">
        <v>9</v>
      </c>
    </row>
    <row r="12" spans="1:26" ht="26.25" customHeight="1" thickBot="1">
      <c r="A12" s="596"/>
      <c r="B12" s="597"/>
      <c r="C12" s="597"/>
      <c r="D12" s="598" t="s">
        <v>86</v>
      </c>
      <c r="E12" s="599"/>
      <c r="F12" s="600" t="s">
        <v>140</v>
      </c>
      <c r="G12" s="600"/>
      <c r="H12" s="601"/>
      <c r="I12" s="597"/>
      <c r="J12" s="597"/>
      <c r="K12" s="597"/>
      <c r="L12" s="597"/>
      <c r="M12" s="597"/>
      <c r="N12" s="597"/>
      <c r="O12" s="602"/>
      <c r="S12" s="31" t="s">
        <v>123</v>
      </c>
      <c r="V12" s="41"/>
      <c r="W12" s="41"/>
      <c r="X12" s="41"/>
      <c r="Y12" s="45"/>
      <c r="Z12" s="49"/>
    </row>
    <row r="13" spans="1:26" ht="15" thickBot="1">
      <c r="A13" s="2"/>
      <c r="B13" s="2"/>
      <c r="C13" s="2"/>
      <c r="D13" s="2"/>
      <c r="E13" s="2"/>
      <c r="F13" s="2"/>
      <c r="G13" s="2"/>
      <c r="H13" s="2"/>
      <c r="I13" s="2"/>
      <c r="J13" s="2"/>
      <c r="K13" s="2"/>
      <c r="L13" s="2"/>
      <c r="M13"/>
      <c r="S13" s="31" t="s">
        <v>127</v>
      </c>
    </row>
    <row r="14" spans="1:26" ht="12" customHeight="1">
      <c r="A14" s="603" t="s">
        <v>141</v>
      </c>
      <c r="B14" s="604"/>
      <c r="C14" s="604"/>
      <c r="D14" s="605"/>
      <c r="E14" s="76" t="s">
        <v>142</v>
      </c>
      <c r="F14" s="77" t="s">
        <v>143</v>
      </c>
      <c r="G14" s="606" t="s">
        <v>144</v>
      </c>
      <c r="H14" s="607"/>
      <c r="I14" s="607"/>
      <c r="J14" s="607"/>
      <c r="K14" s="607"/>
      <c r="L14" s="607"/>
      <c r="M14" s="607"/>
      <c r="N14" s="608"/>
      <c r="O14" s="609"/>
      <c r="P14" s="54" t="s">
        <v>130</v>
      </c>
      <c r="S14" s="31" t="s">
        <v>129</v>
      </c>
    </row>
    <row r="15" spans="1:26" ht="25.5">
      <c r="A15" s="578" t="s">
        <v>145</v>
      </c>
      <c r="B15" s="579"/>
      <c r="C15" s="579"/>
      <c r="D15" s="580"/>
      <c r="E15" s="78"/>
      <c r="F15" s="79"/>
      <c r="G15" s="80"/>
      <c r="H15" s="81"/>
      <c r="I15" s="81"/>
      <c r="J15" s="81"/>
      <c r="K15" s="81"/>
      <c r="L15" s="81"/>
      <c r="M15" s="81"/>
      <c r="N15" s="82"/>
      <c r="O15" s="83"/>
      <c r="P15" s="54" t="s">
        <v>130</v>
      </c>
      <c r="S15" s="38" t="s">
        <v>132</v>
      </c>
    </row>
    <row r="16" spans="1:26" ht="17.25">
      <c r="A16" s="581"/>
      <c r="B16" s="582"/>
      <c r="C16" s="582"/>
      <c r="D16" s="583"/>
      <c r="E16" s="84" t="s">
        <v>146</v>
      </c>
      <c r="F16" s="85" t="s">
        <v>147</v>
      </c>
      <c r="G16" s="617" t="s">
        <v>148</v>
      </c>
      <c r="H16" s="618"/>
      <c r="I16" s="618"/>
      <c r="J16" s="618"/>
      <c r="K16" s="618"/>
      <c r="L16" s="618"/>
      <c r="M16" s="618"/>
      <c r="N16" s="619"/>
      <c r="O16" s="620"/>
      <c r="P16" s="54" t="s">
        <v>105</v>
      </c>
    </row>
    <row r="17" spans="1:18" s="49" customFormat="1" ht="26.25" thickBot="1">
      <c r="A17" s="626"/>
      <c r="B17" s="627"/>
      <c r="C17" s="627"/>
      <c r="D17" s="628"/>
      <c r="E17" s="86"/>
      <c r="F17" s="87"/>
      <c r="G17" s="629" t="s">
        <v>149</v>
      </c>
      <c r="H17" s="630"/>
      <c r="I17" s="630"/>
      <c r="J17" s="630"/>
      <c r="K17" s="88"/>
      <c r="L17" s="631" t="s">
        <v>3</v>
      </c>
      <c r="M17" s="631"/>
      <c r="N17" s="631"/>
      <c r="O17" s="632"/>
      <c r="P17" s="54" t="s">
        <v>130</v>
      </c>
    </row>
    <row r="18" spans="1:18" s="49" customFormat="1" ht="17.25">
      <c r="A18" s="54"/>
      <c r="B18" s="54"/>
      <c r="C18" s="55" t="s">
        <v>150</v>
      </c>
      <c r="D18" s="56"/>
      <c r="E18" s="56"/>
      <c r="F18" s="56"/>
      <c r="G18" s="56"/>
      <c r="H18" s="56"/>
      <c r="I18" s="56"/>
      <c r="J18" s="56"/>
      <c r="K18" s="56"/>
      <c r="L18" s="56"/>
      <c r="M18" s="56"/>
      <c r="N18" s="56"/>
      <c r="O18" s="56"/>
      <c r="P18" s="54" t="s">
        <v>130</v>
      </c>
    </row>
    <row r="19" spans="1:18" s="49" customFormat="1" ht="18.75">
      <c r="A19" s="57"/>
      <c r="B19" s="546" t="str">
        <f>⑥団体変更!B18</f>
        <v>令和元年１１月　 日</v>
      </c>
      <c r="C19" s="546"/>
      <c r="D19" s="546"/>
      <c r="E19" s="546"/>
      <c r="F19" s="546"/>
      <c r="G19" s="58"/>
      <c r="H19" s="58"/>
      <c r="I19" s="58"/>
      <c r="J19" s="58"/>
      <c r="K19" s="58"/>
      <c r="L19" s="58"/>
      <c r="M19" s="58"/>
      <c r="N19" s="58"/>
      <c r="O19" s="58"/>
      <c r="P19" s="58"/>
    </row>
    <row r="20" spans="1:18" ht="25.5">
      <c r="A20" s="64"/>
      <c r="B20" s="64"/>
      <c r="C20" s="89"/>
      <c r="D20" s="89"/>
      <c r="E20" s="89"/>
      <c r="F20" s="624" t="s">
        <v>151</v>
      </c>
      <c r="G20" s="624"/>
      <c r="H20" s="625"/>
      <c r="I20" s="625"/>
      <c r="J20" s="625"/>
      <c r="K20" s="625"/>
      <c r="L20" s="625"/>
      <c r="M20" s="90" t="s">
        <v>86</v>
      </c>
      <c r="N20" s="91"/>
      <c r="O20" s="91"/>
      <c r="P20" s="54" t="s">
        <v>130</v>
      </c>
    </row>
    <row r="21" spans="1:18" s="54" customFormat="1" ht="25.5">
      <c r="A21" s="49"/>
      <c r="B21" s="49"/>
      <c r="C21" s="92"/>
      <c r="D21" s="92"/>
      <c r="E21" s="92"/>
      <c r="F21" s="624" t="s">
        <v>4</v>
      </c>
      <c r="G21" s="624"/>
      <c r="H21" s="623"/>
      <c r="I21" s="623"/>
      <c r="J21" s="623"/>
      <c r="K21" s="623"/>
      <c r="L21" s="623"/>
      <c r="M21" s="71" t="s">
        <v>152</v>
      </c>
      <c r="N21" s="91"/>
      <c r="O21" s="91"/>
      <c r="P21" s="54" t="s">
        <v>105</v>
      </c>
    </row>
    <row r="22" spans="1:18" s="49" customFormat="1" ht="30.75" customHeight="1">
      <c r="A22" s="54"/>
      <c r="B22" s="54"/>
      <c r="C22" s="59" t="s">
        <v>153</v>
      </c>
      <c r="D22" s="60"/>
      <c r="E22" s="60"/>
      <c r="F22" s="60"/>
      <c r="G22" s="60"/>
      <c r="H22" s="61"/>
      <c r="I22" s="61"/>
      <c r="J22" s="61"/>
      <c r="K22" s="61"/>
      <c r="L22" s="61"/>
      <c r="M22" s="61"/>
      <c r="N22" s="61"/>
      <c r="O22" s="61"/>
      <c r="P22" s="54" t="s">
        <v>154</v>
      </c>
    </row>
    <row r="23" spans="1:18" ht="18.75">
      <c r="A23" s="57"/>
      <c r="B23" s="546" t="str">
        <f>⑥団体変更!B18</f>
        <v>令和元年１１月　 日</v>
      </c>
      <c r="C23" s="546"/>
      <c r="D23" s="546"/>
      <c r="E23" s="546"/>
      <c r="F23" s="546"/>
      <c r="G23" s="58"/>
      <c r="H23" s="58"/>
      <c r="I23" s="58"/>
      <c r="J23" s="58"/>
      <c r="K23" s="58"/>
      <c r="L23" s="58"/>
      <c r="M23" s="58"/>
      <c r="N23" s="58"/>
      <c r="O23" s="58"/>
      <c r="P23" s="58"/>
    </row>
    <row r="24" spans="1:18" ht="25.5">
      <c r="A24" s="49"/>
      <c r="B24" s="49"/>
      <c r="C24" s="621">
        <f>H4</f>
        <v>0</v>
      </c>
      <c r="D24" s="621"/>
      <c r="E24" s="622" t="s">
        <v>155</v>
      </c>
      <c r="F24" s="622"/>
      <c r="G24" s="622"/>
      <c r="H24" s="623"/>
      <c r="I24" s="623"/>
      <c r="J24" s="623"/>
      <c r="K24" s="623"/>
      <c r="L24" s="623"/>
      <c r="M24" s="71" t="s">
        <v>152</v>
      </c>
      <c r="N24" s="91"/>
      <c r="O24" s="91"/>
      <c r="P24" s="54" t="s">
        <v>154</v>
      </c>
    </row>
    <row r="25" spans="1:18" s="23" customFormat="1" ht="27.75" customHeight="1">
      <c r="A25" s="62"/>
      <c r="B25" s="62"/>
      <c r="C25" s="62"/>
      <c r="D25" s="62"/>
      <c r="E25" s="62"/>
      <c r="F25" s="62"/>
      <c r="G25" s="62"/>
      <c r="H25" s="62"/>
      <c r="I25" s="62"/>
      <c r="J25" s="62"/>
      <c r="K25" s="62"/>
      <c r="L25" s="62"/>
      <c r="M25" s="62"/>
      <c r="N25" s="62"/>
      <c r="O25" s="62"/>
      <c r="P25" s="62"/>
      <c r="Q25" s="58"/>
      <c r="R25" s="23" t="s">
        <v>130</v>
      </c>
    </row>
  </sheetData>
  <dataConsolidate/>
  <mergeCells count="41">
    <mergeCell ref="F11:G11"/>
    <mergeCell ref="I11:J11"/>
    <mergeCell ref="L11:O11"/>
    <mergeCell ref="G16:O16"/>
    <mergeCell ref="C24:D24"/>
    <mergeCell ref="E24:G24"/>
    <mergeCell ref="H24:L24"/>
    <mergeCell ref="B19:F19"/>
    <mergeCell ref="F20:G20"/>
    <mergeCell ref="H20:L20"/>
    <mergeCell ref="F21:G21"/>
    <mergeCell ref="H21:L21"/>
    <mergeCell ref="B23:F23"/>
    <mergeCell ref="A17:D17"/>
    <mergeCell ref="G17:J17"/>
    <mergeCell ref="L17:O17"/>
    <mergeCell ref="A15:D15"/>
    <mergeCell ref="A16:D16"/>
    <mergeCell ref="A9:E9"/>
    <mergeCell ref="F9:G9"/>
    <mergeCell ref="H9:O9"/>
    <mergeCell ref="A10:E10"/>
    <mergeCell ref="F10:G10"/>
    <mergeCell ref="H10:O10"/>
    <mergeCell ref="A12:C12"/>
    <mergeCell ref="D12:E12"/>
    <mergeCell ref="F12:G12"/>
    <mergeCell ref="H12:O12"/>
    <mergeCell ref="A14:D14"/>
    <mergeCell ref="G14:O14"/>
    <mergeCell ref="A11:C11"/>
    <mergeCell ref="D11:E11"/>
    <mergeCell ref="A6:A7"/>
    <mergeCell ref="B6:D7"/>
    <mergeCell ref="F6:F7"/>
    <mergeCell ref="G6:O7"/>
    <mergeCell ref="A1:O1"/>
    <mergeCell ref="A2:O2"/>
    <mergeCell ref="A3:O3"/>
    <mergeCell ref="H4:I4"/>
    <mergeCell ref="N4:O4"/>
  </mergeCells>
  <phoneticPr fontId="2"/>
  <conditionalFormatting sqref="B23:F23 B19:F19">
    <cfRule type="cellIs" dxfId="3" priority="1" stopIfTrue="1" operator="equal">
      <formula>"平成27年　　月　  日"</formula>
    </cfRule>
  </conditionalFormatting>
  <conditionalFormatting sqref="C24:D24">
    <cfRule type="cellIs" dxfId="2" priority="3" stopIfTrue="1" operator="equal">
      <formula>0</formula>
    </cfRule>
  </conditionalFormatting>
  <conditionalFormatting sqref="H24:L24 H20:L21 K17 E15:O15 A17:F17 A16:D16 A11:C12 B6:D7 H4:I4 N4:O4 G6:O7 H9:O10 I11:J11 L11:O11 H12:O12">
    <cfRule type="cellIs" dxfId="1" priority="2" stopIfTrue="1" operator="notEqual">
      <formula>""</formula>
    </cfRule>
  </conditionalFormatting>
  <conditionalFormatting sqref="B23:F23 B19:F19">
    <cfRule type="cellIs" dxfId="0" priority="4" stopIfTrue="1" operator="notEqual">
      <formula>""</formula>
    </cfRule>
  </conditionalFormatting>
  <dataValidations count="7">
    <dataValidation type="list" allowBlank="1" showInputMessage="1" showErrorMessage="1" sqref="B6:D7" xr:uid="{00000000-0002-0000-0800-000000000000}">
      <formula1>$S$2:$S$15</formula1>
    </dataValidation>
    <dataValidation type="list" allowBlank="1" showInputMessage="1" showErrorMessage="1" sqref="H4:I4 C24:D24" xr:uid="{00000000-0002-0000-0800-000001000000}">
      <formula1>$Q$2:$Q$9</formula1>
    </dataValidation>
    <dataValidation type="list" allowBlank="1" showInputMessage="1" showErrorMessage="1" sqref="N4:O4" xr:uid="{00000000-0002-0000-0800-000002000000}">
      <formula1>$R$2:$R$3</formula1>
    </dataValidation>
    <dataValidation type="list" allowBlank="1" showInputMessage="1" showErrorMessage="1" sqref="E15" xr:uid="{00000000-0002-0000-0800-000003000000}">
      <formula1>$V$1:$V$5</formula1>
    </dataValidation>
    <dataValidation type="list" allowBlank="1" showInputMessage="1" showErrorMessage="1" sqref="F15" xr:uid="{00000000-0002-0000-0800-000004000000}">
      <formula1>$X$1:$X$6</formula1>
    </dataValidation>
    <dataValidation type="list" allowBlank="1" showInputMessage="1" showErrorMessage="1" sqref="G15:O15" xr:uid="{00000000-0002-0000-0800-000005000000}">
      <formula1>$Y$1:$Y$12</formula1>
    </dataValidation>
    <dataValidation type="list" allowBlank="1" showInputMessage="1" showErrorMessage="1" sqref="K17" xr:uid="{00000000-0002-0000-0800-000006000000}">
      <formula1>$Z$1:$Z$6</formula1>
    </dataValidation>
  </dataValidations>
  <pageMargins left="0.78740157480314965" right="0.78740157480314965" top="0.78740157480314965" bottom="0.78740157480314965" header="0.39370078740157483" footer="0.39370078740157483"/>
  <pageSetup paperSize="9" orientation="landscape" horizontalDpi="4294967294"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①男子団体</vt:lpstr>
      <vt:lpstr>①女子団体</vt:lpstr>
      <vt:lpstr>②男子個人</vt:lpstr>
      <vt:lpstr>②女子個人</vt:lpstr>
      <vt:lpstr>③宿泊（申込書）</vt:lpstr>
      <vt:lpstr>④宿泊（名簿）</vt:lpstr>
      <vt:lpstr>⑤参加料内訳</vt:lpstr>
      <vt:lpstr>⑥団体変更</vt:lpstr>
      <vt:lpstr>⑦個人変更</vt:lpstr>
      <vt:lpstr>①女子団体!Print_Area</vt:lpstr>
      <vt:lpstr>①男子団体!Print_Area</vt:lpstr>
      <vt:lpstr>②女子個人!Print_Area</vt:lpstr>
      <vt:lpstr>②男子個人!Print_Area</vt:lpstr>
      <vt:lpstr>'③宿泊（申込書）'!Print_Area</vt:lpstr>
      <vt:lpstr>'④宿泊（名簿）'!Print_Area</vt:lpstr>
      <vt:lpstr>⑤参加料内訳!Print_Area</vt:lpstr>
      <vt:lpstr>⑥団体変更!Print_Area</vt:lpstr>
      <vt:lpstr>⑦個人変更!Print_Area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礒部　喜昭</dc:creator>
  <cp:lastModifiedBy>kumamotojudo</cp:lastModifiedBy>
  <cp:lastPrinted>2019-09-17T07:18:53Z</cp:lastPrinted>
  <dcterms:created xsi:type="dcterms:W3CDTF">2010-07-03T00:06:56Z</dcterms:created>
  <dcterms:modified xsi:type="dcterms:W3CDTF">2019-09-26T01:39:22Z</dcterms:modified>
</cp:coreProperties>
</file>