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umamotojudo\Desktop\"/>
    </mc:Choice>
  </mc:AlternateContent>
  <xr:revisionPtr revIDLastSave="0" documentId="8_{8F1714F6-2BAE-4F87-A7C9-CE190E2CB4C6}" xr6:coauthVersionLast="47" xr6:coauthVersionMax="47" xr10:uidLastSave="{00000000-0000-0000-0000-000000000000}"/>
  <bookViews>
    <workbookView xWindow="-120" yWindow="-120" windowWidth="29040" windowHeight="15840" tabRatio="798" activeTab="4" xr2:uid="{00000000-000D-0000-FFFF-FFFF00000000}"/>
  </bookViews>
  <sheets>
    <sheet name="①男子団体" sheetId="1" r:id="rId1"/>
    <sheet name="①女子団体" sheetId="2" r:id="rId2"/>
    <sheet name="②男子個人" sheetId="3" r:id="rId3"/>
    <sheet name="②女子個人" sheetId="4" r:id="rId4"/>
    <sheet name="③宿泊（申込書）" sheetId="12" r:id="rId5"/>
    <sheet name="④宿泊（名簿）" sheetId="13" r:id="rId6"/>
    <sheet name="⑤参加料内訳" sheetId="10" r:id="rId7"/>
    <sheet name="⑥団体変更" sheetId="7" r:id="rId8"/>
    <sheet name="⑦個人変更" sheetId="9" r:id="rId9"/>
  </sheets>
  <definedNames>
    <definedName name="_xlnm.Print_Area" localSheetId="1">①女子団体!$A$1:$I$31</definedName>
    <definedName name="_xlnm.Print_Area" localSheetId="0">①男子団体!$A$1:$I$34</definedName>
    <definedName name="_xlnm.Print_Area" localSheetId="3">②女子個人!$A$1:$J$40</definedName>
    <definedName name="_xlnm.Print_Area" localSheetId="2">②男子個人!$A$1:$J$40</definedName>
    <definedName name="_xlnm.Print_Area" localSheetId="4">'③宿泊（申込書）'!$A$1:$O$30</definedName>
    <definedName name="_xlnm.Print_Area" localSheetId="5">'④宿泊（名簿）'!$A$1:$R$62</definedName>
    <definedName name="_xlnm.Print_Area" localSheetId="6">⑤参加料内訳!$A$1:$K$22</definedName>
    <definedName name="_xlnm.Print_Area" localSheetId="7">⑥団体変更!$A$1:$S$24</definedName>
    <definedName name="_xlnm.Print_Area" localSheetId="8">⑦個人変更!$A$1:$O$24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9" l="1"/>
  <c r="B19" i="9"/>
  <c r="B23" i="7"/>
  <c r="F38" i="4"/>
  <c r="F33" i="4"/>
  <c r="F38" i="3"/>
  <c r="F33" i="3"/>
  <c r="E28" i="2"/>
  <c r="E23" i="2"/>
  <c r="E31" i="1"/>
  <c r="A1" i="9"/>
  <c r="C1" i="4"/>
  <c r="C1" i="3"/>
  <c r="C1" i="2"/>
  <c r="N18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I21" i="10"/>
  <c r="H21" i="10"/>
  <c r="F21" i="10"/>
  <c r="E21" i="10"/>
  <c r="D21" i="10"/>
  <c r="C21" i="10"/>
  <c r="J20" i="10"/>
  <c r="K20" i="10" s="1"/>
  <c r="G20" i="10"/>
  <c r="J19" i="10"/>
  <c r="K19" i="10" s="1"/>
  <c r="G19" i="10"/>
  <c r="V18" i="10"/>
  <c r="U18" i="10"/>
  <c r="T18" i="10"/>
  <c r="R18" i="10"/>
  <c r="Q18" i="10"/>
  <c r="P18" i="10"/>
  <c r="O18" i="10"/>
  <c r="J18" i="10"/>
  <c r="K18" i="10"/>
  <c r="G18" i="10"/>
  <c r="W17" i="10"/>
  <c r="S17" i="10"/>
  <c r="J17" i="10"/>
  <c r="K17" i="10" s="1"/>
  <c r="G17" i="10"/>
  <c r="W16" i="10"/>
  <c r="S16" i="10"/>
  <c r="J16" i="10"/>
  <c r="K16" i="10" s="1"/>
  <c r="G16" i="10"/>
  <c r="W15" i="10"/>
  <c r="S15" i="10"/>
  <c r="J15" i="10"/>
  <c r="K15" i="10"/>
  <c r="G15" i="10"/>
  <c r="W14" i="10"/>
  <c r="S14" i="10"/>
  <c r="J14" i="10"/>
  <c r="K14" i="10" s="1"/>
  <c r="G14" i="10"/>
  <c r="W13" i="10"/>
  <c r="S13" i="10"/>
  <c r="K13" i="10"/>
  <c r="J13" i="10"/>
  <c r="G13" i="10"/>
  <c r="W12" i="10"/>
  <c r="S12" i="10"/>
  <c r="J12" i="10"/>
  <c r="K12" i="10" s="1"/>
  <c r="G12" i="10"/>
  <c r="W11" i="10"/>
  <c r="S11" i="10"/>
  <c r="J11" i="10"/>
  <c r="K11" i="10"/>
  <c r="G11" i="10"/>
  <c r="W10" i="10"/>
  <c r="S10" i="10"/>
  <c r="J10" i="10"/>
  <c r="K10" i="10" s="1"/>
  <c r="G10" i="10"/>
  <c r="W9" i="10"/>
  <c r="S9" i="10"/>
  <c r="J9" i="10"/>
  <c r="K9" i="10" s="1"/>
  <c r="G9" i="10"/>
  <c r="W8" i="10"/>
  <c r="S8" i="10"/>
  <c r="J8" i="10"/>
  <c r="K8" i="10" s="1"/>
  <c r="G8" i="10"/>
  <c r="W7" i="10"/>
  <c r="S7" i="10"/>
  <c r="J7" i="10"/>
  <c r="K7" i="10" s="1"/>
  <c r="G7" i="10"/>
  <c r="W6" i="10"/>
  <c r="S6" i="10"/>
  <c r="J6" i="10"/>
  <c r="K6" i="10"/>
  <c r="G6" i="10"/>
  <c r="W5" i="10"/>
  <c r="S5" i="10"/>
  <c r="J5" i="10"/>
  <c r="K5" i="10" s="1"/>
  <c r="G5" i="10"/>
  <c r="W4" i="10"/>
  <c r="W18" i="10" s="1"/>
  <c r="S4" i="10"/>
  <c r="J4" i="10"/>
  <c r="J21" i="10" s="1"/>
  <c r="G4" i="10"/>
  <c r="G21" i="10" s="1"/>
  <c r="C24" i="9"/>
  <c r="U8" i="9"/>
  <c r="U7" i="9"/>
  <c r="U6" i="9"/>
  <c r="U5" i="9"/>
  <c r="U4" i="9"/>
  <c r="U3" i="9"/>
  <c r="U2" i="9"/>
  <c r="C24" i="7"/>
  <c r="S18" i="10" l="1"/>
  <c r="K4" i="10"/>
  <c r="K21" i="10" s="1"/>
  <c r="K22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古賀秀幸</author>
  </authors>
  <commentList>
    <comment ref="I6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000-000-0000</t>
        </r>
      </text>
    </comment>
    <comment ref="D7" authorId="0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000-0000</t>
        </r>
      </text>
    </comment>
    <comment ref="C18" authorId="0" shapeId="0" xr:uid="{00000000-0006-0000-04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□　または　☑</t>
        </r>
      </text>
    </comment>
    <comment ref="L18" authorId="0" shapeId="0" xr:uid="{00000000-0006-0000-04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日付　11/18
　の形式で
</t>
        </r>
      </text>
    </comment>
    <comment ref="N18" authorId="0" shapeId="0" xr:uid="{00000000-0006-0000-04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曜日</t>
        </r>
      </text>
    </comment>
    <comment ref="K19" authorId="0" shapeId="0" xr:uid="{00000000-0006-0000-04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時間帯を選択
ＡＭ　または　ＰＭ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古賀秀幸</author>
  </authors>
  <commentList>
    <comment ref="N4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男
女
</t>
        </r>
      </text>
    </comment>
    <comment ref="B6" authorId="0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先に性別を選択してください
次に階級を選択
</t>
        </r>
      </text>
    </comment>
    <comment ref="E15" authorId="0" shapeId="0" xr:uid="{00000000-0006-0000-0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学年
1
2
3</t>
        </r>
      </text>
    </comment>
    <comment ref="F15" authorId="0" shapeId="0" xr:uid="{00000000-0006-0000-08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段位
　初
　弐
　参</t>
        </r>
      </text>
    </comment>
    <comment ref="A16" authorId="0" shapeId="0" xr:uid="{00000000-0006-0000-08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苗字と名前の間に
全角スペースを</t>
        </r>
      </text>
    </comment>
    <comment ref="A17" authorId="0" shapeId="0" xr:uid="{00000000-0006-0000-08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苗字と名前の間に
全角スペースを</t>
        </r>
      </text>
    </comment>
    <comment ref="K17" authorId="0" shapeId="0" xr:uid="{00000000-0006-0000-0800-00000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1
2
3
4
</t>
        </r>
      </text>
    </comment>
    <comment ref="C24" authorId="0" shapeId="0" xr:uid="{00000000-0006-0000-08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式</t>
        </r>
      </text>
    </comment>
  </commentList>
</comments>
</file>

<file path=xl/sharedStrings.xml><?xml version="1.0" encoding="utf-8"?>
<sst xmlns="http://schemas.openxmlformats.org/spreadsheetml/2006/main" count="686" uniqueCount="307">
  <si>
    <t>学校名</t>
    <rPh sb="0" eb="3">
      <t>ガッコウメイ</t>
    </rPh>
    <phoneticPr fontId="2"/>
  </si>
  <si>
    <t>監督名</t>
    <rPh sb="0" eb="2">
      <t>カントク</t>
    </rPh>
    <rPh sb="2" eb="3">
      <t>メイ</t>
    </rPh>
    <phoneticPr fontId="2"/>
  </si>
  <si>
    <t>県</t>
    <rPh sb="0" eb="1">
      <t>ケン</t>
    </rPh>
    <phoneticPr fontId="2"/>
  </si>
  <si>
    <t>位</t>
    <rPh sb="0" eb="1">
      <t>イ</t>
    </rPh>
    <phoneticPr fontId="2"/>
  </si>
  <si>
    <t>校長名</t>
    <rPh sb="0" eb="3">
      <t>コウチョウメイ</t>
    </rPh>
    <phoneticPr fontId="2"/>
  </si>
  <si>
    <t>印</t>
    <rPh sb="0" eb="1">
      <t>イン</t>
    </rPh>
    <phoneticPr fontId="2"/>
  </si>
  <si>
    <t>ふりがな</t>
    <phoneticPr fontId="2"/>
  </si>
  <si>
    <t>県柔道連盟（協会）長　</t>
    <phoneticPr fontId="2"/>
  </si>
  <si>
    <t>長崎</t>
    <rPh sb="0" eb="2">
      <t>ナガサキ</t>
    </rPh>
    <phoneticPr fontId="2"/>
  </si>
  <si>
    <t>補欠１</t>
    <rPh sb="0" eb="2">
      <t>ホケツ</t>
    </rPh>
    <phoneticPr fontId="2"/>
  </si>
  <si>
    <t>補欠２</t>
    <rPh sb="0" eb="2">
      <t>ホケツ</t>
    </rPh>
    <phoneticPr fontId="2"/>
  </si>
  <si>
    <t>上記の者は本校在学で、標記大会に出場することを認め、参加申し込みを致します。</t>
    <rPh sb="28" eb="29">
      <t>モウ</t>
    </rPh>
    <rPh sb="30" eb="31">
      <t>コ</t>
    </rPh>
    <phoneticPr fontId="2"/>
  </si>
  <si>
    <t>上記は、県代表として標記大会に出場することを認め、申し込みを致します。</t>
    <rPh sb="25" eb="26">
      <t>モウ</t>
    </rPh>
    <rPh sb="27" eb="28">
      <t>コ</t>
    </rPh>
    <phoneticPr fontId="2"/>
  </si>
  <si>
    <t>県予選順位</t>
    <rPh sb="0" eb="3">
      <t>ケンヨセン</t>
    </rPh>
    <rPh sb="3" eb="5">
      <t>ジュンイ</t>
    </rPh>
    <phoneticPr fontId="2"/>
  </si>
  <si>
    <t>男子団体の部</t>
    <phoneticPr fontId="2"/>
  </si>
  <si>
    <t>正式学校名</t>
    <rPh sb="0" eb="2">
      <t>セイシキ</t>
    </rPh>
    <rPh sb="2" eb="5">
      <t>ガッコウメイ</t>
    </rPh>
    <phoneticPr fontId="2"/>
  </si>
  <si>
    <t>学校名５字以内</t>
    <rPh sb="0" eb="3">
      <t>ガッコウメイ</t>
    </rPh>
    <rPh sb="4" eb="5">
      <t>ジ</t>
    </rPh>
    <rPh sb="5" eb="7">
      <t>イナイ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</si>
  <si>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</si>
  <si>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</si>
  <si>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</si>
  <si>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携帯番号</t>
    <rPh sb="0" eb="2">
      <t>ケイタイ</t>
    </rPh>
    <rPh sb="2" eb="4">
      <t>バンゴウ</t>
    </rPh>
    <phoneticPr fontId="2"/>
  </si>
  <si>
    <t>選手氏名</t>
    <rPh sb="0" eb="2">
      <t>センシュ</t>
    </rPh>
    <rPh sb="2" eb="4">
      <t>シメイ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</si>
  <si>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</si>
  <si>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</si>
  <si>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</si>
  <si>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全柔連ID（９桁）</t>
    <rPh sb="0" eb="3">
      <t>ゼンジュウレン</t>
    </rPh>
    <rPh sb="7" eb="8">
      <t>ケタ</t>
    </rPh>
    <phoneticPr fontId="2"/>
  </si>
  <si>
    <t>協会（連盟）名</t>
    <rPh sb="0" eb="2">
      <t>キョウカイ</t>
    </rPh>
    <rPh sb="3" eb="5">
      <t>レンメイ</t>
    </rPh>
    <rPh sb="6" eb="7">
      <t>メイ</t>
    </rPh>
    <phoneticPr fontId="2"/>
  </si>
  <si>
    <t>会長名</t>
    <rPh sb="0" eb="3">
      <t>カイチョウメイ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</si>
  <si>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</si>
  <si>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</si>
  <si>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高等学校長</t>
    <rPh sb="0" eb="2">
      <t>コウトウ</t>
    </rPh>
    <rPh sb="2" eb="5">
      <t>ガッコウチョウ</t>
    </rPh>
    <phoneticPr fontId="2"/>
  </si>
  <si>
    <t>段位（数字）</t>
    <rPh sb="0" eb="2">
      <t>ダンイ</t>
    </rPh>
    <rPh sb="3" eb="5">
      <t>スウジ</t>
    </rPh>
    <phoneticPr fontId="2"/>
  </si>
  <si>
    <t>大　将</t>
    <rPh sb="0" eb="1">
      <t>ダイ</t>
    </rPh>
    <rPh sb="2" eb="3">
      <t>マサル</t>
    </rPh>
    <phoneticPr fontId="2"/>
  </si>
  <si>
    <t>副　将</t>
    <rPh sb="0" eb="1">
      <t>フク</t>
    </rPh>
    <rPh sb="2" eb="3">
      <t>マサル</t>
    </rPh>
    <phoneticPr fontId="2"/>
  </si>
  <si>
    <t>中　堅</t>
    <rPh sb="0" eb="1">
      <t>ナカ</t>
    </rPh>
    <rPh sb="2" eb="3">
      <t>ケン</t>
    </rPh>
    <phoneticPr fontId="2"/>
  </si>
  <si>
    <t>次　鋒</t>
    <rPh sb="0" eb="1">
      <t>ツギ</t>
    </rPh>
    <rPh sb="2" eb="3">
      <t>ホコ</t>
    </rPh>
    <phoneticPr fontId="2"/>
  </si>
  <si>
    <t>先　鋒</t>
    <rPh sb="0" eb="1">
      <t>サキ</t>
    </rPh>
    <rPh sb="2" eb="3">
      <t>ホコ</t>
    </rPh>
    <phoneticPr fontId="2"/>
  </si>
  <si>
    <t>女子団体の部</t>
    <rPh sb="0" eb="2">
      <t>ジョシ</t>
    </rPh>
    <phoneticPr fontId="2"/>
  </si>
  <si>
    <t>補　欠</t>
    <rPh sb="0" eb="1">
      <t>ホ</t>
    </rPh>
    <rPh sb="2" eb="3">
      <t>ケツ</t>
    </rPh>
    <phoneticPr fontId="2"/>
  </si>
  <si>
    <t>男子個人の部</t>
    <rPh sb="2" eb="4">
      <t>コジン</t>
    </rPh>
    <phoneticPr fontId="2"/>
  </si>
  <si>
    <t>60ｋｇ</t>
    <phoneticPr fontId="2"/>
  </si>
  <si>
    <t>1位</t>
    <rPh sb="1" eb="2">
      <t>イ</t>
    </rPh>
    <phoneticPr fontId="2"/>
  </si>
  <si>
    <t>2位</t>
    <rPh sb="1" eb="2">
      <t>イ</t>
    </rPh>
    <phoneticPr fontId="2"/>
  </si>
  <si>
    <t>66ｋｇ</t>
    <phoneticPr fontId="2"/>
  </si>
  <si>
    <t>73ｋｇ</t>
    <phoneticPr fontId="2"/>
  </si>
  <si>
    <t>81ｋｇ</t>
    <phoneticPr fontId="2"/>
  </si>
  <si>
    <t>90ｋｇ</t>
    <phoneticPr fontId="2"/>
  </si>
  <si>
    <t>100ｋｇ</t>
    <phoneticPr fontId="2"/>
  </si>
  <si>
    <t>100ｋｇ超</t>
    <rPh sb="5" eb="6">
      <t>チョウ</t>
    </rPh>
    <phoneticPr fontId="2"/>
  </si>
  <si>
    <t>女子個人の部</t>
    <rPh sb="0" eb="2">
      <t>ジョシ</t>
    </rPh>
    <rPh sb="2" eb="4">
      <t>コジン</t>
    </rPh>
    <phoneticPr fontId="2"/>
  </si>
  <si>
    <t>48ｋｇ</t>
    <phoneticPr fontId="2"/>
  </si>
  <si>
    <t>52ｋｇ</t>
    <phoneticPr fontId="2"/>
  </si>
  <si>
    <t>57ｋｇ</t>
    <phoneticPr fontId="2"/>
  </si>
  <si>
    <t>63ｋｇ</t>
    <phoneticPr fontId="2"/>
  </si>
  <si>
    <t>70ｋｇ</t>
    <phoneticPr fontId="2"/>
  </si>
  <si>
    <t>78ｋｇ</t>
    <phoneticPr fontId="2"/>
  </si>
  <si>
    <t>78ｋｇ超</t>
    <rPh sb="4" eb="5">
      <t>チョウ</t>
    </rPh>
    <phoneticPr fontId="2"/>
  </si>
  <si>
    <t>県名選択</t>
    <rPh sb="0" eb="1">
      <t>ケン</t>
    </rPh>
    <rPh sb="1" eb="2">
      <t>メイ</t>
    </rPh>
    <rPh sb="2" eb="4">
      <t>センタク</t>
    </rPh>
    <phoneticPr fontId="2"/>
  </si>
  <si>
    <t>性別選択</t>
    <rPh sb="0" eb="2">
      <t>セイベツ</t>
    </rPh>
    <rPh sb="2" eb="4">
      <t>センタク</t>
    </rPh>
    <phoneticPr fontId="2"/>
  </si>
  <si>
    <t>区分</t>
    <rPh sb="0" eb="2">
      <t>クブン</t>
    </rPh>
    <phoneticPr fontId="2"/>
  </si>
  <si>
    <t>学年選択</t>
    <rPh sb="0" eb="2">
      <t>ガクネン</t>
    </rPh>
    <rPh sb="2" eb="4">
      <t>センタク</t>
    </rPh>
    <phoneticPr fontId="2"/>
  </si>
  <si>
    <t>年齢選択</t>
    <rPh sb="0" eb="2">
      <t>ネンレイ</t>
    </rPh>
    <rPh sb="2" eb="4">
      <t>センタク</t>
    </rPh>
    <phoneticPr fontId="2"/>
  </si>
  <si>
    <t>段位選択</t>
    <rPh sb="0" eb="2">
      <t>ダンイ</t>
    </rPh>
    <rPh sb="2" eb="4">
      <t>センタク</t>
    </rPh>
    <phoneticPr fontId="2"/>
  </si>
  <si>
    <t>ID選択</t>
    <rPh sb="2" eb="4">
      <t>センタク</t>
    </rPh>
    <phoneticPr fontId="2"/>
  </si>
  <si>
    <t>順位選択</t>
    <rPh sb="0" eb="2">
      <t>ジュンイ</t>
    </rPh>
    <rPh sb="2" eb="4">
      <t>センタク</t>
    </rPh>
    <phoneticPr fontId="2"/>
  </si>
  <si>
    <t>選　手　変　更　届</t>
  </si>
  <si>
    <t>福岡</t>
    <rPh sb="0" eb="2">
      <t>フクオカ</t>
    </rPh>
    <phoneticPr fontId="2"/>
  </si>
  <si>
    <t>男</t>
    <rPh sb="0" eb="1">
      <t>オトコ</t>
    </rPh>
    <phoneticPr fontId="2"/>
  </si>
  <si>
    <t>大将</t>
    <rPh sb="0" eb="2">
      <t>タイショウ</t>
    </rPh>
    <phoneticPr fontId="2"/>
  </si>
  <si>
    <t>無</t>
    <rPh sb="0" eb="1">
      <t>ム</t>
    </rPh>
    <phoneticPr fontId="2"/>
  </si>
  <si>
    <t>（ 団　体　戦 ）</t>
    <phoneticPr fontId="2"/>
  </si>
  <si>
    <t>佐賀</t>
    <rPh sb="0" eb="2">
      <t>サガ</t>
    </rPh>
    <phoneticPr fontId="2"/>
  </si>
  <si>
    <t>女</t>
    <rPh sb="0" eb="1">
      <t>オンナ</t>
    </rPh>
    <phoneticPr fontId="2"/>
  </si>
  <si>
    <t>副将</t>
    <rPh sb="0" eb="2">
      <t>フクショウ</t>
    </rPh>
    <phoneticPr fontId="2"/>
  </si>
  <si>
    <t>初</t>
    <rPh sb="0" eb="1">
      <t>ショ</t>
    </rPh>
    <phoneticPr fontId="2"/>
  </si>
  <si>
    <t>　九州柔道協会長　殿</t>
    <phoneticPr fontId="2"/>
  </si>
  <si>
    <t>中堅</t>
    <rPh sb="0" eb="2">
      <t>チュウケン</t>
    </rPh>
    <phoneticPr fontId="2"/>
  </si>
  <si>
    <t>弐</t>
    <rPh sb="0" eb="1">
      <t>ニ</t>
    </rPh>
    <phoneticPr fontId="2"/>
  </si>
  <si>
    <t>性別</t>
    <rPh sb="0" eb="2">
      <t>セイベツ</t>
    </rPh>
    <phoneticPr fontId="2"/>
  </si>
  <si>
    <t>大分</t>
    <rPh sb="0" eb="2">
      <t>オオイタ</t>
    </rPh>
    <phoneticPr fontId="2"/>
  </si>
  <si>
    <t>次鋒</t>
    <rPh sb="0" eb="2">
      <t>ジホウ</t>
    </rPh>
    <phoneticPr fontId="2"/>
  </si>
  <si>
    <t>参</t>
    <rPh sb="0" eb="1">
      <t>サン</t>
    </rPh>
    <phoneticPr fontId="2"/>
  </si>
  <si>
    <t>熊本</t>
    <rPh sb="0" eb="2">
      <t>クマモト</t>
    </rPh>
    <phoneticPr fontId="2"/>
  </si>
  <si>
    <t>先鋒</t>
    <rPh sb="0" eb="2">
      <t>センポウ</t>
    </rPh>
    <phoneticPr fontId="2"/>
  </si>
  <si>
    <t>こうとうがっこう</t>
    <phoneticPr fontId="2"/>
  </si>
  <si>
    <t>宮崎</t>
    <rPh sb="0" eb="2">
      <t>ミヤザキ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</si>
  <si>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</si>
  <si>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高等学校</t>
    <rPh sb="0" eb="2">
      <t>コウトウ</t>
    </rPh>
    <rPh sb="2" eb="4">
      <t>ガッコウ</t>
    </rPh>
    <phoneticPr fontId="2"/>
  </si>
  <si>
    <t>監 督 名</t>
    <rPh sb="0" eb="1">
      <t>ラン</t>
    </rPh>
    <rPh sb="2" eb="3">
      <t>ヨシ</t>
    </rPh>
    <rPh sb="4" eb="5">
      <t>メイ</t>
    </rPh>
    <phoneticPr fontId="2"/>
  </si>
  <si>
    <t>鹿児島</t>
    <rPh sb="0" eb="3">
      <t>カゴシマ</t>
    </rPh>
    <phoneticPr fontId="2"/>
  </si>
  <si>
    <t>補欠</t>
    <rPh sb="0" eb="2">
      <t>ホケツ</t>
    </rPh>
    <phoneticPr fontId="2"/>
  </si>
  <si>
    <t>沖縄</t>
    <rPh sb="0" eb="2">
      <t>オキナワ</t>
    </rPh>
    <phoneticPr fontId="2"/>
  </si>
  <si>
    <t>区分</t>
    <phoneticPr fontId="2"/>
  </si>
  <si>
    <t>変更前選手名</t>
    <rPh sb="0" eb="3">
      <t>ヘンコウマエ</t>
    </rPh>
    <rPh sb="3" eb="5">
      <t>センシュ</t>
    </rPh>
    <rPh sb="5" eb="6">
      <t>メイ</t>
    </rPh>
    <phoneticPr fontId="2"/>
  </si>
  <si>
    <t>学年</t>
    <phoneticPr fontId="2"/>
  </si>
  <si>
    <t>年齢</t>
    <phoneticPr fontId="2"/>
  </si>
  <si>
    <t>段位</t>
    <phoneticPr fontId="2"/>
  </si>
  <si>
    <t>身長
（cm）</t>
    <phoneticPr fontId="2"/>
  </si>
  <si>
    <t>体重
（kg）</t>
    <phoneticPr fontId="2"/>
  </si>
  <si>
    <t>登 録 I D 
【９桁の番号】</t>
    <phoneticPr fontId="2"/>
  </si>
  <si>
    <t>　</t>
    <phoneticPr fontId="2"/>
  </si>
  <si>
    <t>学校名</t>
    <rPh sb="0" eb="1">
      <t>ガク</t>
    </rPh>
    <rPh sb="1" eb="2">
      <t>コウ</t>
    </rPh>
    <rPh sb="2" eb="3">
      <t>メイ</t>
    </rPh>
    <phoneticPr fontId="2"/>
  </si>
  <si>
    <t>校長名</t>
    <rPh sb="0" eb="1">
      <t>コウ</t>
    </rPh>
    <rPh sb="1" eb="2">
      <t>チョウ</t>
    </rPh>
    <rPh sb="2" eb="3">
      <t>メイ</t>
    </rPh>
    <phoneticPr fontId="2"/>
  </si>
  <si>
    <t>　　上記は、県代表として標記大会に出場することを認め、参加申し込みを致します。</t>
    <rPh sb="29" eb="30">
      <t>モウ</t>
    </rPh>
    <rPh sb="31" eb="32">
      <t>コ</t>
    </rPh>
    <phoneticPr fontId="2"/>
  </si>
  <si>
    <t>県柔道連盟（協会）長</t>
    <phoneticPr fontId="2"/>
  </si>
  <si>
    <t>.</t>
    <phoneticPr fontId="2"/>
  </si>
  <si>
    <t>.</t>
    <phoneticPr fontId="2"/>
  </si>
  <si>
    <t>男子階級</t>
    <rPh sb="0" eb="2">
      <t>ダンシ</t>
    </rPh>
    <rPh sb="2" eb="4">
      <t>カイキュウ</t>
    </rPh>
    <phoneticPr fontId="2"/>
  </si>
  <si>
    <t>女子階級</t>
    <rPh sb="0" eb="2">
      <t>ジョシ</t>
    </rPh>
    <rPh sb="2" eb="4">
      <t>カイキュウ</t>
    </rPh>
    <phoneticPr fontId="2"/>
  </si>
  <si>
    <t>階級選択</t>
    <rPh sb="0" eb="2">
      <t>カイキュウ</t>
    </rPh>
    <rPh sb="2" eb="4">
      <t>センタク</t>
    </rPh>
    <phoneticPr fontId="2"/>
  </si>
  <si>
    <t>選　手　変　更　届（ 個　人　戦 ）</t>
    <phoneticPr fontId="2"/>
  </si>
  <si>
    <t>60kg級</t>
    <phoneticPr fontId="2"/>
  </si>
  <si>
    <t>48㎏級</t>
    <rPh sb="3" eb="4">
      <t>キュウ</t>
    </rPh>
    <phoneticPr fontId="2"/>
  </si>
  <si>
    <t>九 州 柔 道 協 会 長 　殿</t>
    <phoneticPr fontId="2"/>
  </si>
  <si>
    <t>.</t>
    <phoneticPr fontId="2"/>
  </si>
  <si>
    <t>66kg級</t>
    <phoneticPr fontId="2"/>
  </si>
  <si>
    <t>52㎏級</t>
    <phoneticPr fontId="2"/>
  </si>
  <si>
    <t>県</t>
    <phoneticPr fontId="2"/>
  </si>
  <si>
    <t>.</t>
    <phoneticPr fontId="2"/>
  </si>
  <si>
    <t>73kg級</t>
    <phoneticPr fontId="2"/>
  </si>
  <si>
    <t>57㎏級</t>
    <phoneticPr fontId="2"/>
  </si>
  <si>
    <t>.</t>
    <phoneticPr fontId="2"/>
  </si>
  <si>
    <t>81kg級</t>
    <phoneticPr fontId="2"/>
  </si>
  <si>
    <t>63㎏級</t>
    <phoneticPr fontId="2"/>
  </si>
  <si>
    <t>体重
区分</t>
    <rPh sb="0" eb="2">
      <t>タイジュウ</t>
    </rPh>
    <rPh sb="3" eb="5">
      <t>クブン</t>
    </rPh>
    <phoneticPr fontId="2"/>
  </si>
  <si>
    <t>変更前　選手名</t>
    <rPh sb="0" eb="3">
      <t>ヘンコウマエ</t>
    </rPh>
    <rPh sb="4" eb="7">
      <t>センシュメイ</t>
    </rPh>
    <phoneticPr fontId="2"/>
  </si>
  <si>
    <t>90kg級</t>
    <phoneticPr fontId="2"/>
  </si>
  <si>
    <t>70㎏級</t>
    <phoneticPr fontId="2"/>
  </si>
  <si>
    <t>100kg級</t>
    <phoneticPr fontId="2"/>
  </si>
  <si>
    <t>78㎏級</t>
    <phoneticPr fontId="2"/>
  </si>
  <si>
    <t>.</t>
    <phoneticPr fontId="2"/>
  </si>
  <si>
    <t>100kg超級</t>
    <rPh sb="5" eb="6">
      <t>チョウ</t>
    </rPh>
    <phoneticPr fontId="2"/>
  </si>
  <si>
    <t>78㎏超級</t>
    <rPh sb="3" eb="4">
      <t>チョウ</t>
    </rPh>
    <phoneticPr fontId="2"/>
  </si>
  <si>
    <t>ふりがな(学校名)</t>
    <phoneticPr fontId="2"/>
  </si>
  <si>
    <t>ふりがな</t>
    <phoneticPr fontId="2"/>
  </si>
  <si>
    <t>変更選手所属 学校名</t>
    <rPh sb="0" eb="2">
      <t>ヘンコウ</t>
    </rPh>
    <rPh sb="2" eb="4">
      <t>センシュ</t>
    </rPh>
    <rPh sb="4" eb="6">
      <t>ショゾク</t>
    </rPh>
    <phoneticPr fontId="2"/>
  </si>
  <si>
    <t>こうとうがっこう</t>
    <phoneticPr fontId="2"/>
  </si>
  <si>
    <t>連絡先</t>
    <rPh sb="0" eb="1">
      <t>レン</t>
    </rPh>
    <rPh sb="1" eb="2">
      <t>ラク</t>
    </rPh>
    <rPh sb="2" eb="3">
      <t>サキ</t>
    </rPh>
    <phoneticPr fontId="2"/>
  </si>
  <si>
    <t>〒</t>
    <phoneticPr fontId="2"/>
  </si>
  <si>
    <t>ＴＥＬ</t>
    <phoneticPr fontId="2"/>
  </si>
  <si>
    <t>（携帯電話）</t>
    <rPh sb="1" eb="3">
      <t>ケイタイ</t>
    </rPh>
    <rPh sb="3" eb="5">
      <t>デンワ</t>
    </rPh>
    <phoneticPr fontId="2"/>
  </si>
  <si>
    <t>ふりがな</t>
    <phoneticPr fontId="2"/>
  </si>
  <si>
    <t>学　年</t>
    <rPh sb="0" eb="1">
      <t>ガク</t>
    </rPh>
    <rPh sb="2" eb="3">
      <t>トシ</t>
    </rPh>
    <phoneticPr fontId="2"/>
  </si>
  <si>
    <t>段　位</t>
    <rPh sb="0" eb="1">
      <t>ダン</t>
    </rPh>
    <rPh sb="2" eb="3">
      <t>クライ</t>
    </rPh>
    <phoneticPr fontId="2"/>
  </si>
  <si>
    <t>登 録 I D 　　【９桁の番号】</t>
    <rPh sb="0" eb="1">
      <t>ノボル</t>
    </rPh>
    <rPh sb="2" eb="3">
      <t>ロク</t>
    </rPh>
    <rPh sb="12" eb="13">
      <t>ケタ</t>
    </rPh>
    <rPh sb="14" eb="16">
      <t>バンゴウ</t>
    </rPh>
    <phoneticPr fontId="2"/>
  </si>
  <si>
    <t>選  手  氏  名</t>
    <rPh sb="0" eb="1">
      <t>セン</t>
    </rPh>
    <rPh sb="3" eb="4">
      <t>テ</t>
    </rPh>
    <rPh sb="6" eb="7">
      <t>シ</t>
    </rPh>
    <rPh sb="9" eb="10">
      <t>メイ</t>
    </rPh>
    <phoneticPr fontId="2"/>
  </si>
  <si>
    <t>身長(cm)</t>
    <phoneticPr fontId="2"/>
  </si>
  <si>
    <t>体重(kg)</t>
    <phoneticPr fontId="2"/>
  </si>
  <si>
    <t>備　　　　　考</t>
    <rPh sb="0" eb="1">
      <t>ソナエ</t>
    </rPh>
    <rPh sb="6" eb="7">
      <t>コウ</t>
    </rPh>
    <phoneticPr fontId="2"/>
  </si>
  <si>
    <t>県 予 選 結 果</t>
    <rPh sb="0" eb="1">
      <t>ケン</t>
    </rPh>
    <rPh sb="2" eb="3">
      <t>ヨ</t>
    </rPh>
    <rPh sb="4" eb="5">
      <t>セン</t>
    </rPh>
    <rPh sb="6" eb="7">
      <t>ムスブ</t>
    </rPh>
    <rPh sb="8" eb="9">
      <t>ハタシ</t>
    </rPh>
    <phoneticPr fontId="2"/>
  </si>
  <si>
    <t>上記の者は本校在学で、標記大会に出場することを認め、参加申込を致します。</t>
  </si>
  <si>
    <t>学校名</t>
    <phoneticPr fontId="2"/>
  </si>
  <si>
    <t>　印</t>
    <rPh sb="1" eb="2">
      <t>イン</t>
    </rPh>
    <phoneticPr fontId="2"/>
  </si>
  <si>
    <t>上記は、県代表として標記大会に出場することを認め、参加申込を致します。</t>
    <phoneticPr fontId="2"/>
  </si>
  <si>
    <t>.</t>
    <phoneticPr fontId="2"/>
  </si>
  <si>
    <t>県柔道連盟（協会）長　</t>
    <rPh sb="6" eb="8">
      <t>キョウカイ</t>
    </rPh>
    <rPh sb="9" eb="10">
      <t>ナガ</t>
    </rPh>
    <phoneticPr fontId="2"/>
  </si>
  <si>
    <t>保険料内訳</t>
    <rPh sb="0" eb="3">
      <t>ホケンリョウ</t>
    </rPh>
    <rPh sb="3" eb="5">
      <t>ウチワケ</t>
    </rPh>
    <phoneticPr fontId="2"/>
  </si>
  <si>
    <t>(記入例)　九州高等学校新人柔道大会参加料内訳(例）</t>
    <rPh sb="1" eb="3">
      <t>キニュウ</t>
    </rPh>
    <rPh sb="3" eb="4">
      <t>レイ</t>
    </rPh>
    <rPh sb="6" eb="8">
      <t>キュウシュウ</t>
    </rPh>
    <rPh sb="8" eb="10">
      <t>コウトウ</t>
    </rPh>
    <rPh sb="10" eb="11">
      <t>ガク</t>
    </rPh>
    <rPh sb="11" eb="12">
      <t>コウ</t>
    </rPh>
    <rPh sb="14" eb="16">
      <t>ジュウドウ</t>
    </rPh>
    <rPh sb="16" eb="18">
      <t>タイカイ</t>
    </rPh>
    <rPh sb="18" eb="21">
      <t>サンカリョウ</t>
    </rPh>
    <rPh sb="21" eb="23">
      <t>ウチワケ</t>
    </rPh>
    <rPh sb="24" eb="25">
      <t>レイ</t>
    </rPh>
    <phoneticPr fontId="2"/>
  </si>
  <si>
    <t>保険料内訳（例）</t>
    <rPh sb="0" eb="3">
      <t>ホケンリョウ</t>
    </rPh>
    <rPh sb="3" eb="5">
      <t>ウチワケ</t>
    </rPh>
    <rPh sb="6" eb="7">
      <t>レイ</t>
    </rPh>
    <phoneticPr fontId="2"/>
  </si>
  <si>
    <t>学校名</t>
    <rPh sb="0" eb="2">
      <t>ガッコウ</t>
    </rPh>
    <rPh sb="2" eb="3">
      <t>メイ</t>
    </rPh>
    <phoneticPr fontId="2"/>
  </si>
  <si>
    <t>男子
団体数</t>
    <rPh sb="0" eb="2">
      <t>ダンシ</t>
    </rPh>
    <rPh sb="3" eb="5">
      <t>ダンタイ</t>
    </rPh>
    <rPh sb="5" eb="6">
      <t>スウ</t>
    </rPh>
    <phoneticPr fontId="2"/>
  </si>
  <si>
    <t>男子
個人数</t>
    <rPh sb="0" eb="2">
      <t>ダンシ</t>
    </rPh>
    <rPh sb="3" eb="5">
      <t>コジン</t>
    </rPh>
    <rPh sb="5" eb="6">
      <t>スウ</t>
    </rPh>
    <phoneticPr fontId="2"/>
  </si>
  <si>
    <t>女子
団体数</t>
    <rPh sb="0" eb="2">
      <t>ジョシ</t>
    </rPh>
    <rPh sb="3" eb="5">
      <t>ダンタイ</t>
    </rPh>
    <rPh sb="5" eb="6">
      <t>スウ</t>
    </rPh>
    <phoneticPr fontId="2"/>
  </si>
  <si>
    <t>女子
個人数</t>
    <rPh sb="0" eb="2">
      <t>ジョシ</t>
    </rPh>
    <rPh sb="3" eb="5">
      <t>コジン</t>
    </rPh>
    <rPh sb="5" eb="6">
      <t>スウ</t>
    </rPh>
    <phoneticPr fontId="2"/>
  </si>
  <si>
    <t>金額</t>
    <rPh sb="0" eb="2">
      <t>キンガク</t>
    </rPh>
    <phoneticPr fontId="2"/>
  </si>
  <si>
    <t>選手人数</t>
    <rPh sb="0" eb="2">
      <t>センシュ</t>
    </rPh>
    <rPh sb="2" eb="4">
      <t>ニンズウ</t>
    </rPh>
    <phoneticPr fontId="2"/>
  </si>
  <si>
    <t>監督人数</t>
    <rPh sb="0" eb="2">
      <t>カントク</t>
    </rPh>
    <rPh sb="2" eb="4">
      <t>ニンズウ</t>
    </rPh>
    <phoneticPr fontId="2"/>
  </si>
  <si>
    <t>計</t>
    <rPh sb="0" eb="1">
      <t>ケイ</t>
    </rPh>
    <phoneticPr fontId="2"/>
  </si>
  <si>
    <t>□□□</t>
    <phoneticPr fontId="2"/>
  </si>
  <si>
    <t>□□□</t>
    <phoneticPr fontId="2"/>
  </si>
  <si>
    <t>□□□</t>
    <phoneticPr fontId="2"/>
  </si>
  <si>
    <t>　</t>
    <phoneticPr fontId="2"/>
  </si>
  <si>
    <t>□□□</t>
    <phoneticPr fontId="2"/>
  </si>
  <si>
    <t>合計</t>
    <rPh sb="0" eb="2">
      <t>ゴウケイ</t>
    </rPh>
    <phoneticPr fontId="2"/>
  </si>
  <si>
    <t>総合計</t>
    <rPh sb="0" eb="2">
      <t>ソウゴウ</t>
    </rPh>
    <rPh sb="2" eb="3">
      <t>ケイ</t>
    </rPh>
    <phoneticPr fontId="2"/>
  </si>
  <si>
    <t>単価</t>
    <rPh sb="0" eb="2">
      <t>タンカ</t>
    </rPh>
    <phoneticPr fontId="2"/>
  </si>
  <si>
    <t>ふりがな
変更後選手名　※補欠から</t>
    <rPh sb="5" eb="8">
      <t>ヘンコウゴ</t>
    </rPh>
    <rPh sb="8" eb="11">
      <t>センシュメイ</t>
    </rPh>
    <rPh sb="13" eb="15">
      <t>ホケツ</t>
    </rPh>
    <phoneticPr fontId="2"/>
  </si>
  <si>
    <t>ふりがな
変更後選手名　※補欠へ</t>
    <rPh sb="5" eb="8">
      <t>ヘンコウゴ</t>
    </rPh>
    <rPh sb="8" eb="11">
      <t>センシュメイ</t>
    </rPh>
    <rPh sb="13" eb="15">
      <t>ホケツ</t>
    </rPh>
    <phoneticPr fontId="2"/>
  </si>
  <si>
    <t>補欠からの補充</t>
    <rPh sb="0" eb="2">
      <t>ホケツ</t>
    </rPh>
    <rPh sb="5" eb="7">
      <t>ホジュウ</t>
    </rPh>
    <phoneticPr fontId="2"/>
  </si>
  <si>
    <t>新たな補欠への補充</t>
    <rPh sb="0" eb="1">
      <t>アラ</t>
    </rPh>
    <rPh sb="3" eb="5">
      <t>ホケツ</t>
    </rPh>
    <rPh sb="7" eb="9">
      <t>ホジュウ</t>
    </rPh>
    <phoneticPr fontId="2"/>
  </si>
  <si>
    <t>　　監督・選手宿泊申込書【出場学校用】</t>
    <rPh sb="2" eb="4">
      <t>カントク</t>
    </rPh>
    <rPh sb="5" eb="7">
      <t>センシュ</t>
    </rPh>
    <rPh sb="7" eb="9">
      <t>シュクハク</t>
    </rPh>
    <rPh sb="9" eb="12">
      <t>モウシコミショ</t>
    </rPh>
    <rPh sb="13" eb="15">
      <t>シュツジョウ</t>
    </rPh>
    <rPh sb="15" eb="18">
      <t>ガッコウヨウ</t>
    </rPh>
    <phoneticPr fontId="2"/>
  </si>
  <si>
    <t xml:space="preserve"> 九州柔道協会長　殿　　</t>
    <rPh sb="1" eb="3">
      <t>キュウシュウ</t>
    </rPh>
    <rPh sb="3" eb="5">
      <t>ジュウドウ</t>
    </rPh>
    <rPh sb="5" eb="8">
      <t>キョウカイチョウ</t>
    </rPh>
    <rPh sb="9" eb="10">
      <t>ドノ</t>
    </rPh>
    <phoneticPr fontId="2"/>
  </si>
  <si>
    <t>.</t>
    <phoneticPr fontId="2"/>
  </si>
  <si>
    <t>選択</t>
    <rPh sb="0" eb="2">
      <t>センタク</t>
    </rPh>
    <phoneticPr fontId="2"/>
  </si>
  <si>
    <t>ふりがな</t>
    <phoneticPr fontId="2"/>
  </si>
  <si>
    <t>こうとうがっこう</t>
    <phoneticPr fontId="2"/>
  </si>
  <si>
    <t>ＴＥＬ</t>
    <phoneticPr fontId="2"/>
  </si>
  <si>
    <t>ＦＡＸ</t>
    <phoneticPr fontId="2"/>
  </si>
  <si>
    <t>学校所在地</t>
    <rPh sb="0" eb="2">
      <t>ガッコウ</t>
    </rPh>
    <rPh sb="2" eb="5">
      <t>ショザイチ</t>
    </rPh>
    <phoneticPr fontId="2"/>
  </si>
  <si>
    <t>〒</t>
    <phoneticPr fontId="2"/>
  </si>
  <si>
    <t>.</t>
    <phoneticPr fontId="2"/>
  </si>
  <si>
    <t>ふりがな</t>
    <phoneticPr fontId="2"/>
  </si>
  <si>
    <t>引率責任者</t>
    <rPh sb="0" eb="2">
      <t>インソツ</t>
    </rPh>
    <rPh sb="2" eb="5">
      <t>セキニンシャ</t>
    </rPh>
    <phoneticPr fontId="2"/>
  </si>
  <si>
    <t>.</t>
    <phoneticPr fontId="2"/>
  </si>
  <si>
    <t>校長名</t>
    <rPh sb="0" eb="2">
      <t>コウチョウ</t>
    </rPh>
    <rPh sb="2" eb="3">
      <t>メイ</t>
    </rPh>
    <phoneticPr fontId="2"/>
  </si>
  <si>
    <t>携帯電話</t>
    <rPh sb="0" eb="2">
      <t>ケイタイ</t>
    </rPh>
    <rPh sb="2" eb="4">
      <t>デンワ</t>
    </rPh>
    <phoneticPr fontId="2"/>
  </si>
  <si>
    <t>宿泊予定日</t>
    <rPh sb="0" eb="2">
      <t>シュクハク</t>
    </rPh>
    <rPh sb="2" eb="5">
      <t>ヨテイビ</t>
    </rPh>
    <phoneticPr fontId="2"/>
  </si>
  <si>
    <t>備考</t>
    <rPh sb="0" eb="2">
      <t>ビコウ</t>
    </rPh>
    <phoneticPr fontId="2"/>
  </si>
  <si>
    <t>.</t>
    <phoneticPr fontId="2"/>
  </si>
  <si>
    <t>区　分</t>
    <rPh sb="0" eb="1">
      <t>ク</t>
    </rPh>
    <rPh sb="2" eb="3">
      <t>ブン</t>
    </rPh>
    <phoneticPr fontId="2"/>
  </si>
  <si>
    <t>夕食</t>
    <rPh sb="0" eb="1">
      <t>ユウ</t>
    </rPh>
    <rPh sb="1" eb="2">
      <t>ショク</t>
    </rPh>
    <phoneticPr fontId="2"/>
  </si>
  <si>
    <t>宿泊</t>
    <rPh sb="0" eb="2">
      <t>シュクハク</t>
    </rPh>
    <phoneticPr fontId="2"/>
  </si>
  <si>
    <t>翌朝食</t>
    <rPh sb="0" eb="1">
      <t>ヨク</t>
    </rPh>
    <rPh sb="1" eb="2">
      <t>アサ</t>
    </rPh>
    <rPh sb="2" eb="3">
      <t>ショク</t>
    </rPh>
    <phoneticPr fontId="2"/>
  </si>
  <si>
    <t>夕食</t>
    <rPh sb="0" eb="2">
      <t>ユウショク</t>
    </rPh>
    <phoneticPr fontId="2"/>
  </si>
  <si>
    <t>翌朝食</t>
    <rPh sb="0" eb="1">
      <t>ヨク</t>
    </rPh>
    <rPh sb="1" eb="3">
      <t>チョウショク</t>
    </rPh>
    <phoneticPr fontId="2"/>
  </si>
  <si>
    <t>選手
人数</t>
    <rPh sb="0" eb="2">
      <t>センシュ</t>
    </rPh>
    <rPh sb="3" eb="5">
      <t>ニンズウ</t>
    </rPh>
    <phoneticPr fontId="2"/>
  </si>
  <si>
    <t>.</t>
    <phoneticPr fontId="2"/>
  </si>
  <si>
    <t>監督
引率
人数</t>
    <rPh sb="0" eb="2">
      <t>カントク</t>
    </rPh>
    <rPh sb="3" eb="5">
      <t>インソツ</t>
    </rPh>
    <rPh sb="6" eb="8">
      <t>ニンズウ</t>
    </rPh>
    <phoneticPr fontId="2"/>
  </si>
  <si>
    <t>合　計</t>
    <rPh sb="0" eb="1">
      <t>ゴウ</t>
    </rPh>
    <rPh sb="2" eb="3">
      <t>ケイ</t>
    </rPh>
    <phoneticPr fontId="2"/>
  </si>
  <si>
    <t>弁当　必要数</t>
    <rPh sb="0" eb="2">
      <t>ベントウ</t>
    </rPh>
    <rPh sb="3" eb="5">
      <t>ヒツヨウ</t>
    </rPh>
    <rPh sb="5" eb="6">
      <t>スウ</t>
    </rPh>
    <phoneticPr fontId="2"/>
  </si>
  <si>
    <t>個</t>
    <rPh sb="0" eb="1">
      <t>コ</t>
    </rPh>
    <phoneticPr fontId="2"/>
  </si>
  <si>
    <t>日付け</t>
    <rPh sb="0" eb="2">
      <t>ヒヅ</t>
    </rPh>
    <phoneticPr fontId="2"/>
  </si>
  <si>
    <t>交通機関</t>
    <phoneticPr fontId="2"/>
  </si>
  <si>
    <t>□</t>
  </si>
  <si>
    <t>ＪＲ</t>
    <phoneticPr fontId="2"/>
  </si>
  <si>
    <t>日付</t>
    <rPh sb="0" eb="2">
      <t>ヒヅケ</t>
    </rPh>
    <phoneticPr fontId="2"/>
  </si>
  <si>
    <t>/</t>
  </si>
  <si>
    <t>.</t>
    <phoneticPr fontId="2"/>
  </si>
  <si>
    <t>□</t>
    <phoneticPr fontId="2"/>
  </si>
  <si>
    <t>ＡＭ</t>
    <phoneticPr fontId="2"/>
  </si>
  <si>
    <t>/</t>
    <phoneticPr fontId="2"/>
  </si>
  <si>
    <t>到着予定</t>
    <rPh sb="0" eb="2">
      <t>トウチャク</t>
    </rPh>
    <rPh sb="2" eb="4">
      <t>ヨテイ</t>
    </rPh>
    <phoneticPr fontId="2"/>
  </si>
  <si>
    <t>自家用車</t>
    <rPh sb="0" eb="4">
      <t>ジカヨウシャ</t>
    </rPh>
    <phoneticPr fontId="2"/>
  </si>
  <si>
    <t>（</t>
    <phoneticPr fontId="2"/>
  </si>
  <si>
    <t>台）</t>
    <phoneticPr fontId="2"/>
  </si>
  <si>
    <t>ＡＭ・ＰＭ</t>
  </si>
  <si>
    <t>☑</t>
    <phoneticPr fontId="2"/>
  </si>
  <si>
    <t>ＰＭ</t>
    <phoneticPr fontId="2"/>
  </si>
  <si>
    <t>平成２９年１１月　　日</t>
    <phoneticPr fontId="2"/>
  </si>
  <si>
    <t>時間及び</t>
    <rPh sb="0" eb="2">
      <t>ジカン</t>
    </rPh>
    <rPh sb="2" eb="3">
      <t>オヨ</t>
    </rPh>
    <phoneticPr fontId="2"/>
  </si>
  <si>
    <t>大型バス</t>
    <rPh sb="0" eb="2">
      <t>オオガタ</t>
    </rPh>
    <phoneticPr fontId="2"/>
  </si>
  <si>
    <t>□</t>
    <phoneticPr fontId="2"/>
  </si>
  <si>
    <r>
      <t>マイクロ</t>
    </r>
    <r>
      <rPr>
        <sz val="14"/>
        <rFont val="ＭＳ 明朝"/>
        <family val="1"/>
        <charset val="128"/>
      </rPr>
      <t>（</t>
    </r>
    <phoneticPr fontId="2"/>
  </si>
  <si>
    <t>台）</t>
  </si>
  <si>
    <t>：　　 頃</t>
    <rPh sb="4" eb="5">
      <t>コロ</t>
    </rPh>
    <phoneticPr fontId="2"/>
  </si>
  <si>
    <t>ＡＭ・ＰＭ</t>
    <phoneticPr fontId="2"/>
  </si>
  <si>
    <r>
      <rPr>
        <sz val="11"/>
        <rFont val="ＭＳ 明朝"/>
        <family val="1"/>
        <charset val="128"/>
      </rPr>
      <t>その他</t>
    </r>
    <r>
      <rPr>
        <sz val="16"/>
        <rFont val="ＭＳ 明朝"/>
        <family val="1"/>
        <charset val="128"/>
      </rPr>
      <t>（</t>
    </r>
    <rPh sb="2" eb="3">
      <t>タ</t>
    </rPh>
    <phoneticPr fontId="2"/>
  </si>
  <si>
    <t>　　　）</t>
    <phoneticPr fontId="2"/>
  </si>
  <si>
    <t>.</t>
    <phoneticPr fontId="2"/>
  </si>
  <si>
    <t>連絡事項</t>
    <rPh sb="0" eb="2">
      <t>レンラク</t>
    </rPh>
    <rPh sb="2" eb="4">
      <t>ジコウ</t>
    </rPh>
    <phoneticPr fontId="2"/>
  </si>
  <si>
    <t>(要望等）</t>
  </si>
  <si>
    <t>(１) 申込書は３部作成し、１部を各県高体連柔道部、２部（大会事務局・指定宿舎用）を宿泊要項に</t>
    <rPh sb="4" eb="7">
      <t>モウシコミショ</t>
    </rPh>
    <rPh sb="9" eb="10">
      <t>ブ</t>
    </rPh>
    <rPh sb="10" eb="12">
      <t>サクセイ</t>
    </rPh>
    <rPh sb="15" eb="16">
      <t>ブ</t>
    </rPh>
    <rPh sb="17" eb="19">
      <t>カクケン</t>
    </rPh>
    <rPh sb="19" eb="20">
      <t>コウ</t>
    </rPh>
    <rPh sb="20" eb="21">
      <t>タイ</t>
    </rPh>
    <rPh sb="21" eb="22">
      <t>レン</t>
    </rPh>
    <rPh sb="22" eb="24">
      <t>ジュウドウ</t>
    </rPh>
    <rPh sb="24" eb="25">
      <t>ブ</t>
    </rPh>
    <rPh sb="27" eb="28">
      <t>ブ</t>
    </rPh>
    <rPh sb="29" eb="31">
      <t>タイカイ</t>
    </rPh>
    <rPh sb="31" eb="34">
      <t>ジムキョク</t>
    </rPh>
    <rPh sb="35" eb="37">
      <t>シテイ</t>
    </rPh>
    <rPh sb="37" eb="39">
      <t>シュクシャ</t>
    </rPh>
    <rPh sb="39" eb="40">
      <t>ヨウ</t>
    </rPh>
    <phoneticPr fontId="2"/>
  </si>
  <si>
    <t>　　 基づき、大会申込と同時に送付してください。</t>
    <rPh sb="7" eb="9">
      <t>タイカイ</t>
    </rPh>
    <rPh sb="9" eb="11">
      <t>モウシコ</t>
    </rPh>
    <rPh sb="12" eb="14">
      <t>ドウジ</t>
    </rPh>
    <rPh sb="15" eb="17">
      <t>ソウフ</t>
    </rPh>
    <phoneticPr fontId="2"/>
  </si>
  <si>
    <r>
      <t>(２) 到着・宿泊日数を変更する場合は、必ず</t>
    </r>
    <r>
      <rPr>
        <sz val="11"/>
        <rFont val="ＭＳ Ｐゴシック"/>
        <family val="3"/>
        <charset val="128"/>
      </rPr>
      <t>大会事務局と斡旋旅行業者(宿舎決定後）に連絡して</t>
    </r>
    <rPh sb="4" eb="6">
      <t>トウチャク</t>
    </rPh>
    <rPh sb="7" eb="9">
      <t>シュクハク</t>
    </rPh>
    <rPh sb="9" eb="11">
      <t>ニッスウ</t>
    </rPh>
    <rPh sb="12" eb="14">
      <t>ヘンコウ</t>
    </rPh>
    <rPh sb="16" eb="18">
      <t>バアイ</t>
    </rPh>
    <rPh sb="20" eb="21">
      <t>カナラ</t>
    </rPh>
    <rPh sb="22" eb="24">
      <t>タイカイ</t>
    </rPh>
    <rPh sb="24" eb="26">
      <t>ジム</t>
    </rPh>
    <rPh sb="26" eb="27">
      <t>キョク</t>
    </rPh>
    <rPh sb="28" eb="30">
      <t>アッセン</t>
    </rPh>
    <rPh sb="30" eb="32">
      <t>リョコウ</t>
    </rPh>
    <rPh sb="32" eb="34">
      <t>ギョウシャ</t>
    </rPh>
    <rPh sb="35" eb="37">
      <t>シュクシャ</t>
    </rPh>
    <rPh sb="37" eb="39">
      <t>ケッテイ</t>
    </rPh>
    <rPh sb="39" eb="40">
      <t>ゴ</t>
    </rPh>
    <rPh sb="42" eb="44">
      <t>レンラク</t>
    </rPh>
    <phoneticPr fontId="2"/>
  </si>
  <si>
    <t>　　ください。</t>
    <phoneticPr fontId="2"/>
  </si>
  <si>
    <t>(３) 駐車場の関係上、到着日時を正確に記入し、利用交通機関も必ず記入してください。</t>
    <rPh sb="12" eb="14">
      <t>トウチャク</t>
    </rPh>
    <rPh sb="14" eb="16">
      <t>ニチジ</t>
    </rPh>
    <rPh sb="17" eb="19">
      <t>セイカク</t>
    </rPh>
    <rPh sb="20" eb="22">
      <t>キニュウ</t>
    </rPh>
    <rPh sb="24" eb="26">
      <t>リヨウ</t>
    </rPh>
    <rPh sb="26" eb="28">
      <t>コウツウ</t>
    </rPh>
    <rPh sb="28" eb="30">
      <t>キカン</t>
    </rPh>
    <rPh sb="31" eb="32">
      <t>カナラ</t>
    </rPh>
    <rPh sb="33" eb="35">
      <t>キニュウ</t>
    </rPh>
    <phoneticPr fontId="2"/>
  </si>
  <si>
    <t>(４) 特に最終宿泊予定日を記入される際、未定の場合は予定を明確に記入してください。</t>
    <rPh sb="4" eb="5">
      <t>トク</t>
    </rPh>
    <rPh sb="6" eb="8">
      <t>サイシュウ</t>
    </rPh>
    <rPh sb="8" eb="10">
      <t>シュクハク</t>
    </rPh>
    <rPh sb="10" eb="13">
      <t>ヨテイビ</t>
    </rPh>
    <rPh sb="14" eb="16">
      <t>キニュウ</t>
    </rPh>
    <rPh sb="19" eb="20">
      <t>サイ</t>
    </rPh>
    <rPh sb="21" eb="23">
      <t>ミテイ</t>
    </rPh>
    <rPh sb="24" eb="26">
      <t>バアイ</t>
    </rPh>
    <rPh sb="27" eb="29">
      <t>ヨテイ</t>
    </rPh>
    <rPh sb="30" eb="32">
      <t>メイカク</t>
    </rPh>
    <rPh sb="33" eb="35">
      <t>キニュウ</t>
    </rPh>
    <phoneticPr fontId="2"/>
  </si>
  <si>
    <t>【　宿 泊 者 名 簿　】</t>
    <rPh sb="2" eb="3">
      <t>ヤド</t>
    </rPh>
    <rPh sb="4" eb="5">
      <t>ハク</t>
    </rPh>
    <rPh sb="6" eb="7">
      <t>モノ</t>
    </rPh>
    <rPh sb="8" eb="9">
      <t>ナ</t>
    </rPh>
    <rPh sb="10" eb="11">
      <t>ボ</t>
    </rPh>
    <phoneticPr fontId="2"/>
  </si>
  <si>
    <t>県名</t>
    <rPh sb="0" eb="2">
      <t>ケンメイ</t>
    </rPh>
    <phoneticPr fontId="32"/>
  </si>
  <si>
    <t>県</t>
    <rPh sb="0" eb="1">
      <t>ケン</t>
    </rPh>
    <phoneticPr fontId="32"/>
  </si>
  <si>
    <t>宿泊日</t>
    <rPh sb="0" eb="3">
      <t>シュクハクビ</t>
    </rPh>
    <phoneticPr fontId="32"/>
  </si>
  <si>
    <t>フリガナ</t>
    <phoneticPr fontId="2"/>
  </si>
  <si>
    <t>T　E　L</t>
    <phoneticPr fontId="2"/>
  </si>
  <si>
    <t>引率責任者名</t>
    <rPh sb="0" eb="2">
      <t>インソツ</t>
    </rPh>
    <rPh sb="2" eb="4">
      <t>セキニン</t>
    </rPh>
    <rPh sb="4" eb="5">
      <t>シャ</t>
    </rPh>
    <rPh sb="5" eb="6">
      <t>メイ</t>
    </rPh>
    <phoneticPr fontId="2"/>
  </si>
  <si>
    <t>F　A　X</t>
    <phoneticPr fontId="32"/>
  </si>
  <si>
    <t>携　　帯</t>
    <rPh sb="0" eb="1">
      <t>ケイ</t>
    </rPh>
    <rPh sb="3" eb="4">
      <t>オビ</t>
    </rPh>
    <phoneticPr fontId="2"/>
  </si>
  <si>
    <t>NO</t>
    <phoneticPr fontId="2"/>
  </si>
  <si>
    <t>性別</t>
    <rPh sb="0" eb="1">
      <t>セイ</t>
    </rPh>
    <rPh sb="1" eb="2">
      <t>ベツ</t>
    </rPh>
    <phoneticPr fontId="2"/>
  </si>
  <si>
    <t>参加区分</t>
    <rPh sb="0" eb="2">
      <t>サンカ</t>
    </rPh>
    <rPh sb="2" eb="4">
      <t>クブン</t>
    </rPh>
    <phoneticPr fontId="2"/>
  </si>
  <si>
    <t>泊数</t>
    <rPh sb="0" eb="1">
      <t>ハク</t>
    </rPh>
    <rPh sb="1" eb="2">
      <t>スウ</t>
    </rPh>
    <phoneticPr fontId="2"/>
  </si>
  <si>
    <t>男・女</t>
    <rPh sb="0" eb="1">
      <t>オトコ</t>
    </rPh>
    <rPh sb="2" eb="3">
      <t>オンナ</t>
    </rPh>
    <phoneticPr fontId="32"/>
  </si>
  <si>
    <t>引　率・選　手</t>
    <rPh sb="0" eb="1">
      <t>イン</t>
    </rPh>
    <rPh sb="2" eb="3">
      <t>リツ</t>
    </rPh>
    <rPh sb="4" eb="5">
      <t>セン</t>
    </rPh>
    <rPh sb="6" eb="7">
      <t>テ</t>
    </rPh>
    <phoneticPr fontId="32"/>
  </si>
  <si>
    <t>乗務員・その他</t>
    <rPh sb="0" eb="3">
      <t>ジョウムイン</t>
    </rPh>
    <rPh sb="6" eb="7">
      <t>タ</t>
    </rPh>
    <phoneticPr fontId="32"/>
  </si>
  <si>
    <t>乗務員・その他</t>
    <phoneticPr fontId="32"/>
  </si>
  <si>
    <t>※宿泊数が異なる方が参加の場合、分かる様にご記入お願い致します。</t>
    <rPh sb="1" eb="3">
      <t>シュクハク</t>
    </rPh>
    <rPh sb="3" eb="4">
      <t>スウ</t>
    </rPh>
    <rPh sb="5" eb="6">
      <t>コト</t>
    </rPh>
    <rPh sb="8" eb="9">
      <t>カタ</t>
    </rPh>
    <rPh sb="10" eb="12">
      <t>サンカ</t>
    </rPh>
    <rPh sb="13" eb="15">
      <t>バアイ</t>
    </rPh>
    <rPh sb="16" eb="17">
      <t>ワ</t>
    </rPh>
    <rPh sb="19" eb="20">
      <t>ヨウ</t>
    </rPh>
    <rPh sb="22" eb="24">
      <t>キニュウ</t>
    </rPh>
    <rPh sb="25" eb="26">
      <t>ネガイ</t>
    </rPh>
    <rPh sb="27" eb="28">
      <t>タ</t>
    </rPh>
    <phoneticPr fontId="32"/>
  </si>
  <si>
    <t>初泊日ﾁｪｯｸｲﾝ予定時間</t>
    <rPh sb="0" eb="1">
      <t>ショ</t>
    </rPh>
    <rPh sb="1" eb="2">
      <t>ハク</t>
    </rPh>
    <rPh sb="2" eb="3">
      <t>ビ</t>
    </rPh>
    <rPh sb="9" eb="11">
      <t>ヨテイ</t>
    </rPh>
    <rPh sb="11" eb="13">
      <t>ジカン</t>
    </rPh>
    <phoneticPr fontId="32"/>
  </si>
  <si>
    <t>：</t>
    <phoneticPr fontId="32"/>
  </si>
  <si>
    <t>食事時間の希望について（調整予定）</t>
    <rPh sb="0" eb="1">
      <t>ショク</t>
    </rPh>
    <rPh sb="1" eb="2">
      <t>ジ</t>
    </rPh>
    <rPh sb="2" eb="4">
      <t>ジカン</t>
    </rPh>
    <rPh sb="5" eb="7">
      <t>キボウ</t>
    </rPh>
    <rPh sb="12" eb="14">
      <t>チョウセイ</t>
    </rPh>
    <rPh sb="14" eb="16">
      <t>ヨテイ</t>
    </rPh>
    <phoneticPr fontId="32"/>
  </si>
  <si>
    <t>ホテル駐車場
利用台数</t>
    <rPh sb="3" eb="6">
      <t>チュウシャジョウ</t>
    </rPh>
    <rPh sb="7" eb="9">
      <t>リヨウ</t>
    </rPh>
    <rPh sb="9" eb="11">
      <t>ダイスウ</t>
    </rPh>
    <phoneticPr fontId="32"/>
  </si>
  <si>
    <t>普通車</t>
    <rPh sb="0" eb="3">
      <t>フツウシャ</t>
    </rPh>
    <phoneticPr fontId="32"/>
  </si>
  <si>
    <t>ワゴン
タイプ</t>
    <phoneticPr fontId="32"/>
  </si>
  <si>
    <t>マイクロ
バ　ス</t>
    <phoneticPr fontId="32"/>
  </si>
  <si>
    <t>小 型
バ ス</t>
    <rPh sb="0" eb="1">
      <t>ショウ</t>
    </rPh>
    <rPh sb="2" eb="3">
      <t>カタ</t>
    </rPh>
    <phoneticPr fontId="32"/>
  </si>
  <si>
    <t>中 型
バ ス</t>
    <rPh sb="0" eb="1">
      <t>チュウ</t>
    </rPh>
    <rPh sb="2" eb="3">
      <t>カタ</t>
    </rPh>
    <phoneticPr fontId="32"/>
  </si>
  <si>
    <t>大 型
バ ス</t>
    <rPh sb="0" eb="1">
      <t>ダイ</t>
    </rPh>
    <rPh sb="2" eb="3">
      <t>カタ</t>
    </rPh>
    <phoneticPr fontId="32"/>
  </si>
  <si>
    <t>台</t>
    <rPh sb="0" eb="1">
      <t>ダイ</t>
    </rPh>
    <phoneticPr fontId="32"/>
  </si>
  <si>
    <t>※未定の場合、各ホテルと打合せお願い致します。</t>
    <rPh sb="1" eb="3">
      <t>ミテイ</t>
    </rPh>
    <rPh sb="4" eb="6">
      <t>バアイ</t>
    </rPh>
    <rPh sb="7" eb="8">
      <t>カク</t>
    </rPh>
    <rPh sb="12" eb="14">
      <t>ウチアワ</t>
    </rPh>
    <rPh sb="16" eb="17">
      <t>ネガイ</t>
    </rPh>
    <rPh sb="18" eb="19">
      <t>タ</t>
    </rPh>
    <phoneticPr fontId="32"/>
  </si>
  <si>
    <t>※食事会場の営業時間や収容人数により、時間調整や多少お待ち頂く場合もございます。ご理解とご協力、お願い致します。</t>
    <phoneticPr fontId="2"/>
  </si>
  <si>
    <t>備考欄</t>
    <rPh sb="0" eb="2">
      <t>ビコウ</t>
    </rPh>
    <rPh sb="2" eb="3">
      <t>ラン</t>
    </rPh>
    <phoneticPr fontId="32"/>
  </si>
  <si>
    <t>時</t>
    <rPh sb="0" eb="1">
      <t>ジ</t>
    </rPh>
    <phoneticPr fontId="2"/>
  </si>
  <si>
    <t>月　　日（　　）　から　　　泊　</t>
    <rPh sb="0" eb="1">
      <t>ゲツ</t>
    </rPh>
    <rPh sb="3" eb="4">
      <t>ヒ</t>
    </rPh>
    <rPh sb="14" eb="15">
      <t>ハク</t>
    </rPh>
    <phoneticPr fontId="32"/>
  </si>
  <si>
    <t>※普通車・ﾜｺﾞﾝは車高ご記入お願い致します。</t>
    <rPh sb="1" eb="3">
      <t>フツウ</t>
    </rPh>
    <rPh sb="3" eb="4">
      <t>シャ</t>
    </rPh>
    <rPh sb="10" eb="12">
      <t>シャコウ</t>
    </rPh>
    <rPh sb="13" eb="15">
      <t>キニュウ</t>
    </rPh>
    <rPh sb="16" eb="17">
      <t>ネガイ</t>
    </rPh>
    <rPh sb="18" eb="19">
      <t>タ</t>
    </rPh>
    <phoneticPr fontId="2"/>
  </si>
  <si>
    <t>【車高：</t>
    <phoneticPr fontId="2"/>
  </si>
  <si>
    <t>　　　cm】</t>
  </si>
  <si>
    <t>※不足の場合はコピーの上、ご利用下さい。</t>
    <rPh sb="1" eb="3">
      <t>フソク</t>
    </rPh>
    <rPh sb="4" eb="6">
      <t>バアイ</t>
    </rPh>
    <rPh sb="11" eb="12">
      <t>ウエ</t>
    </rPh>
    <rPh sb="14" eb="16">
      <t>リヨウ</t>
    </rPh>
    <rPh sb="16" eb="17">
      <t>クダ</t>
    </rPh>
    <phoneticPr fontId="2"/>
  </si>
  <si>
    <t>※　ご要望に添えない場合もありますが、予めご了承ください。</t>
    <rPh sb="3" eb="5">
      <t>ヨウボウ</t>
    </rPh>
    <rPh sb="6" eb="7">
      <t>ソ</t>
    </rPh>
    <rPh sb="10" eb="12">
      <t>バアイ</t>
    </rPh>
    <rPh sb="19" eb="20">
      <t>アラカジ</t>
    </rPh>
    <rPh sb="22" eb="24">
      <t>リョウショウ</t>
    </rPh>
    <phoneticPr fontId="2"/>
  </si>
  <si>
    <t>氏名（カタカナで記入）</t>
    <rPh sb="0" eb="2">
      <t>シメイ</t>
    </rPh>
    <rPh sb="8" eb="10">
      <t>キニュウ</t>
    </rPh>
    <phoneticPr fontId="32"/>
  </si>
  <si>
    <t>令和３年度 第２５回　九州高等学校新人柔道大会参加申込書【出場学校用】</t>
    <rPh sb="0" eb="2">
      <t>レイワ</t>
    </rPh>
    <phoneticPr fontId="2"/>
  </si>
  <si>
    <t>令和３年</t>
    <rPh sb="0" eb="2">
      <t>レイワ</t>
    </rPh>
    <rPh sb="3" eb="4">
      <t>ネン</t>
    </rPh>
    <phoneticPr fontId="2"/>
  </si>
  <si>
    <t>１１月１６日（火）</t>
    <rPh sb="2" eb="3">
      <t>ガツ</t>
    </rPh>
    <rPh sb="5" eb="6">
      <t>ニチ</t>
    </rPh>
    <rPh sb="7" eb="8">
      <t>カ</t>
    </rPh>
    <phoneticPr fontId="2"/>
  </si>
  <si>
    <t>　　１１月１７日（水）　</t>
    <rPh sb="4" eb="5">
      <t>ガツ</t>
    </rPh>
    <rPh sb="7" eb="8">
      <t>ニチ</t>
    </rPh>
    <rPh sb="9" eb="10">
      <t>スイ</t>
    </rPh>
    <phoneticPr fontId="2"/>
  </si>
  <si>
    <t>１１月１８日（木）</t>
    <rPh sb="2" eb="3">
      <t>ガツ</t>
    </rPh>
    <rPh sb="5" eb="6">
      <t>ニチ</t>
    </rPh>
    <rPh sb="7" eb="8">
      <t>モク</t>
    </rPh>
    <phoneticPr fontId="2"/>
  </si>
  <si>
    <t>１１月１９日（金）</t>
    <rPh sb="2" eb="3">
      <t>ガツ</t>
    </rPh>
    <rPh sb="5" eb="6">
      <t>ニチ</t>
    </rPh>
    <rPh sb="7" eb="8">
      <t>キン</t>
    </rPh>
    <phoneticPr fontId="2"/>
  </si>
  <si>
    <t>令和３年度 第２５回九州高等学校新人柔道大会</t>
    <rPh sb="0" eb="2">
      <t>レイワ</t>
    </rPh>
    <rPh sb="3" eb="5">
      <t>ネンド</t>
    </rPh>
    <phoneticPr fontId="2"/>
  </si>
  <si>
    <t>令和３年度　第２５回 九州高等学校新人柔道大会</t>
    <rPh sb="0" eb="2">
      <t>レイワ</t>
    </rPh>
    <rPh sb="3" eb="4">
      <t>ネン</t>
    </rPh>
    <rPh sb="4" eb="5">
      <t>ド</t>
    </rPh>
    <rPh sb="6" eb="7">
      <t>ダイ</t>
    </rPh>
    <rPh sb="9" eb="10">
      <t>カイ</t>
    </rPh>
    <rPh sb="11" eb="13">
      <t>キュウシュウ</t>
    </rPh>
    <rPh sb="13" eb="15">
      <t>コウトウ</t>
    </rPh>
    <rPh sb="15" eb="17">
      <t>ガッコウ</t>
    </rPh>
    <rPh sb="17" eb="19">
      <t>シンジン</t>
    </rPh>
    <rPh sb="19" eb="21">
      <t>ジュウドウ</t>
    </rPh>
    <rPh sb="21" eb="23">
      <t>タイカイ</t>
    </rPh>
    <phoneticPr fontId="32"/>
  </si>
  <si>
    <t>11/17(水)夕食</t>
    <rPh sb="6" eb="7">
      <t>スイ</t>
    </rPh>
    <rPh sb="8" eb="10">
      <t>ユウショク</t>
    </rPh>
    <phoneticPr fontId="32"/>
  </si>
  <si>
    <t>11/18(木)朝食</t>
    <rPh sb="6" eb="7">
      <t>モク</t>
    </rPh>
    <rPh sb="8" eb="9">
      <t>アサ</t>
    </rPh>
    <phoneticPr fontId="32"/>
  </si>
  <si>
    <t>11/18(木)夕食</t>
    <rPh sb="6" eb="7">
      <t>モク</t>
    </rPh>
    <rPh sb="8" eb="10">
      <t>ユウショク</t>
    </rPh>
    <phoneticPr fontId="32"/>
  </si>
  <si>
    <t>11/19(金)朝食</t>
    <rPh sb="6" eb="7">
      <t>キン</t>
    </rPh>
    <rPh sb="8" eb="9">
      <t>アサ</t>
    </rPh>
    <phoneticPr fontId="32"/>
  </si>
  <si>
    <t>11/19(金)夕食</t>
    <rPh sb="6" eb="7">
      <t>キン</t>
    </rPh>
    <rPh sb="8" eb="10">
      <t>ユウショク</t>
    </rPh>
    <phoneticPr fontId="32"/>
  </si>
  <si>
    <t>11/20(土)朝食</t>
    <rPh sb="6" eb="7">
      <t>ド</t>
    </rPh>
    <rPh sb="8" eb="9">
      <t>アサ</t>
    </rPh>
    <phoneticPr fontId="32"/>
  </si>
  <si>
    <t>令和３年度　第２５回九州高等学校新人柔道大会 参加料内訳</t>
    <rPh sb="0" eb="2">
      <t>レイワ</t>
    </rPh>
    <rPh sb="3" eb="5">
      <t>ネンド</t>
    </rPh>
    <rPh sb="6" eb="7">
      <t>ダイ</t>
    </rPh>
    <rPh sb="9" eb="10">
      <t>カイ</t>
    </rPh>
    <rPh sb="10" eb="12">
      <t>キュウシュウ</t>
    </rPh>
    <rPh sb="12" eb="14">
      <t>コウトウ</t>
    </rPh>
    <rPh sb="14" eb="15">
      <t>ガク</t>
    </rPh>
    <rPh sb="15" eb="16">
      <t>コウ</t>
    </rPh>
    <rPh sb="18" eb="20">
      <t>ジュウドウ</t>
    </rPh>
    <rPh sb="20" eb="22">
      <t>タイカイ</t>
    </rPh>
    <rPh sb="23" eb="26">
      <t>サンカリョウ</t>
    </rPh>
    <rPh sb="26" eb="28">
      <t>ウチワケ</t>
    </rPh>
    <phoneticPr fontId="2"/>
  </si>
  <si>
    <t>令和３年度　第２５回九州高等学校新人柔道大会</t>
    <rPh sb="3" eb="5">
      <t>ネンド</t>
    </rPh>
    <phoneticPr fontId="2"/>
  </si>
  <si>
    <t>令和３年　　月　  日</t>
    <rPh sb="3" eb="4">
      <t>ネン</t>
    </rPh>
    <phoneticPr fontId="2"/>
  </si>
  <si>
    <t>上記の者は本校在学で、標記大会に出場することを認め、診断書を添え参加申し込みを致します。</t>
    <rPh sb="26" eb="29">
      <t>シンダンショ</t>
    </rPh>
    <rPh sb="30" eb="31">
      <t>ソ</t>
    </rPh>
    <rPh sb="34" eb="35">
      <t>モウ</t>
    </rPh>
    <rPh sb="36" eb="37">
      <t>コ</t>
    </rPh>
    <phoneticPr fontId="2"/>
  </si>
  <si>
    <t>名簿提出期限：１１月４日（木）</t>
    <rPh sb="0" eb="2">
      <t>メイボ</t>
    </rPh>
    <rPh sb="2" eb="4">
      <t>テイシュツ</t>
    </rPh>
    <rPh sb="4" eb="6">
      <t>キゲン</t>
    </rPh>
    <rPh sb="9" eb="10">
      <t>ツキ</t>
    </rPh>
    <rPh sb="11" eb="12">
      <t>ヒ</t>
    </rPh>
    <rPh sb="13" eb="14">
      <t>モク</t>
    </rPh>
    <phoneticPr fontId="32"/>
  </si>
  <si>
    <t xml:space="preserve">
　　Aランク・Bランク　どちらかに○印を付けてください。</t>
    <rPh sb="19" eb="20">
      <t>シルシ</t>
    </rPh>
    <rPh sb="21" eb="22">
      <t>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</si>
</sst>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m/d;@"/>
    <numFmt numFmtId="178" formatCode="aaaa"/>
  </numFmts>
  <fonts count="5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22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ＤＦ平成明朝体W3"/>
      <family val="1"/>
      <charset val="128"/>
    </font>
    <font>
      <b/>
      <sz val="20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ＤＦ平成明朝体W3"/>
      <family val="1"/>
      <charset val="128"/>
    </font>
    <font>
      <sz val="11"/>
      <name val="ＤＦ平成明朝体W3"/>
      <family val="1"/>
      <charset val="128"/>
    </font>
    <font>
      <sz val="16"/>
      <name val="ＤＦ平成明朝体W3"/>
      <family val="1"/>
      <charset val="128"/>
    </font>
    <font>
      <sz val="20"/>
      <name val="ＭＳ 明朝"/>
      <family val="1"/>
      <charset val="128"/>
    </font>
    <font>
      <sz val="20"/>
      <name val="ＤＦ平成明朝体W3"/>
      <family val="1"/>
      <charset val="128"/>
    </font>
    <font>
      <b/>
      <sz val="11"/>
      <name val="HGS創英角ｺﾞｼｯｸUB"/>
      <family val="3"/>
      <charset val="128"/>
    </font>
    <font>
      <sz val="8"/>
      <name val="ＤＦ平成明朝体W3"/>
      <family val="1"/>
      <charset val="128"/>
    </font>
    <font>
      <sz val="9"/>
      <name val="ＭＳ 明朝"/>
      <family val="1"/>
      <charset val="128"/>
    </font>
    <font>
      <b/>
      <sz val="9.5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b/>
      <sz val="20"/>
      <color indexed="8"/>
      <name val="HG丸ｺﾞｼｯｸM-PRO"/>
      <family val="3"/>
      <charset val="128"/>
    </font>
    <font>
      <sz val="20"/>
      <color indexed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b/>
      <u val="double"/>
      <sz val="11"/>
      <color indexed="8"/>
      <name val="HG丸ｺﾞｼｯｸM-PRO"/>
      <family val="3"/>
      <charset val="128"/>
    </font>
    <font>
      <sz val="7.5"/>
      <color indexed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4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8"/>
      <color rgb="FF00B0F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26"/>
      <color rgb="FF0070C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u/>
      <sz val="24"/>
      <color indexed="8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64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176" fontId="3" fillId="0" borderId="0" xfId="0" applyNumberFormat="1" applyFont="1" applyFill="1" applyAlignment="1" applyProtection="1">
      <alignment horizontal="right" vertical="center" shrinkToFit="1"/>
      <protection locked="0"/>
    </xf>
    <xf numFmtId="0" fontId="3" fillId="0" borderId="0" xfId="0" applyFont="1" applyFill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shrinkToFi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0" fillId="0" borderId="6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10" fillId="0" borderId="1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13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2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21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2" fillId="3" borderId="6" xfId="0" applyFont="1" applyFill="1" applyBorder="1" applyAlignment="1" applyProtection="1">
      <alignment horizontal="center"/>
      <protection locked="0"/>
    </xf>
    <xf numFmtId="0" fontId="12" fillId="3" borderId="7" xfId="0" applyFont="1" applyFill="1" applyBorder="1" applyAlignment="1" applyProtection="1">
      <alignment horizontal="center"/>
      <protection locked="0"/>
    </xf>
    <xf numFmtId="0" fontId="12" fillId="3" borderId="24" xfId="0" applyFont="1" applyFill="1" applyBorder="1" applyAlignment="1" applyProtection="1">
      <alignment horizontal="center"/>
      <protection locked="0"/>
    </xf>
    <xf numFmtId="0" fontId="12" fillId="3" borderId="25" xfId="0" applyFont="1" applyFill="1" applyBorder="1" applyAlignment="1" applyProtection="1">
      <alignment horizontal="center"/>
      <protection locked="0"/>
    </xf>
    <xf numFmtId="0" fontId="12" fillId="3" borderId="26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2" fillId="3" borderId="30" xfId="0" applyFont="1" applyFill="1" applyBorder="1" applyAlignment="1" applyProtection="1">
      <alignment horizontal="center"/>
      <protection locked="0"/>
    </xf>
    <xf numFmtId="0" fontId="12" fillId="3" borderId="31" xfId="0" applyFont="1" applyFill="1" applyBorder="1" applyAlignment="1" applyProtection="1">
      <alignment horizontal="center"/>
      <protection locked="0"/>
    </xf>
    <xf numFmtId="0" fontId="13" fillId="3" borderId="32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/>
    <xf numFmtId="0" fontId="7" fillId="0" borderId="0" xfId="0" applyNumberFormat="1" applyFont="1" applyFill="1" applyAlignment="1"/>
    <xf numFmtId="0" fontId="11" fillId="0" borderId="0" xfId="0" applyFont="1" applyAlignment="1">
      <alignment horizontal="left"/>
    </xf>
    <xf numFmtId="0" fontId="11" fillId="0" borderId="0" xfId="0" applyFont="1" applyFill="1" applyAlignment="1"/>
    <xf numFmtId="0" fontId="1" fillId="0" borderId="0" xfId="2" applyAlignment="1"/>
    <xf numFmtId="0" fontId="1" fillId="0" borderId="0" xfId="2">
      <alignment vertical="center"/>
    </xf>
    <xf numFmtId="0" fontId="48" fillId="0" borderId="3" xfId="2" applyFont="1" applyBorder="1" applyAlignment="1">
      <alignment horizontal="center" vertical="center"/>
    </xf>
    <xf numFmtId="0" fontId="48" fillId="0" borderId="6" xfId="2" applyFont="1" applyBorder="1" applyAlignment="1">
      <alignment horizontal="center" vertical="center"/>
    </xf>
    <xf numFmtId="0" fontId="7" fillId="0" borderId="17" xfId="2" applyFont="1" applyBorder="1">
      <alignment vertical="center"/>
    </xf>
    <xf numFmtId="0" fontId="7" fillId="0" borderId="33" xfId="2" applyFont="1" applyBorder="1" applyAlignment="1">
      <alignment horizontal="center" vertical="center" wrapText="1"/>
    </xf>
    <xf numFmtId="0" fontId="11" fillId="0" borderId="17" xfId="2" applyFont="1" applyBorder="1" applyAlignment="1">
      <alignment vertical="center" wrapText="1"/>
    </xf>
    <xf numFmtId="0" fontId="11" fillId="0" borderId="34" xfId="2" applyFont="1" applyBorder="1" applyAlignment="1">
      <alignment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36" xfId="2" applyFont="1" applyBorder="1" applyAlignment="1">
      <alignment horizontal="center" vertical="center" wrapText="1"/>
    </xf>
    <xf numFmtId="0" fontId="7" fillId="0" borderId="37" xfId="2" applyFont="1" applyBorder="1" applyAlignment="1">
      <alignment horizontal="center" vertical="center" wrapText="1"/>
    </xf>
    <xf numFmtId="38" fontId="7" fillId="0" borderId="38" xfId="1" applyFont="1" applyBorder="1" applyAlignment="1">
      <alignment horizontal="center" vertical="center" wrapText="1"/>
    </xf>
    <xf numFmtId="0" fontId="19" fillId="0" borderId="17" xfId="2" applyFont="1" applyBorder="1">
      <alignment vertical="center"/>
    </xf>
    <xf numFmtId="0" fontId="19" fillId="0" borderId="33" xfId="2" applyFont="1" applyBorder="1" applyAlignment="1">
      <alignment horizontal="center" vertical="center" wrapText="1"/>
    </xf>
    <xf numFmtId="0" fontId="19" fillId="0" borderId="17" xfId="2" applyFont="1" applyBorder="1" applyAlignment="1">
      <alignment vertical="center" wrapText="1"/>
    </xf>
    <xf numFmtId="0" fontId="19" fillId="0" borderId="34" xfId="2" applyFont="1" applyBorder="1" applyAlignment="1">
      <alignment vertical="center" wrapText="1"/>
    </xf>
    <xf numFmtId="0" fontId="19" fillId="0" borderId="35" xfId="2" applyFont="1" applyBorder="1" applyAlignment="1">
      <alignment horizontal="center" vertical="center" wrapText="1"/>
    </xf>
    <xf numFmtId="0" fontId="19" fillId="0" borderId="36" xfId="2" applyFont="1" applyBorder="1" applyAlignment="1">
      <alignment horizontal="center" vertical="center" wrapText="1"/>
    </xf>
    <xf numFmtId="0" fontId="19" fillId="0" borderId="33" xfId="2" applyFont="1" applyBorder="1" applyAlignment="1">
      <alignment vertical="center" wrapText="1"/>
    </xf>
    <xf numFmtId="0" fontId="19" fillId="0" borderId="37" xfId="2" applyFont="1" applyBorder="1" applyAlignment="1">
      <alignment horizontal="center" vertical="center" wrapText="1"/>
    </xf>
    <xf numFmtId="0" fontId="19" fillId="0" borderId="38" xfId="2" applyFont="1" applyBorder="1" applyAlignment="1">
      <alignment horizontal="center" vertical="center" wrapText="1"/>
    </xf>
    <xf numFmtId="0" fontId="7" fillId="0" borderId="39" xfId="2" applyFont="1" applyBorder="1">
      <alignment vertical="center"/>
    </xf>
    <xf numFmtId="0" fontId="19" fillId="3" borderId="4" xfId="2" applyFont="1" applyFill="1" applyBorder="1" applyAlignment="1" applyProtection="1">
      <alignment vertical="center" shrinkToFit="1"/>
      <protection locked="0"/>
    </xf>
    <xf numFmtId="0" fontId="19" fillId="3" borderId="39" xfId="2" applyFont="1" applyFill="1" applyBorder="1" applyAlignment="1" applyProtection="1">
      <alignment horizontal="center" vertical="center"/>
      <protection locked="0"/>
    </xf>
    <xf numFmtId="0" fontId="19" fillId="3" borderId="40" xfId="2" applyFont="1" applyFill="1" applyBorder="1" applyAlignment="1" applyProtection="1">
      <alignment horizontal="center" vertical="center"/>
      <protection locked="0"/>
    </xf>
    <xf numFmtId="38" fontId="19" fillId="0" borderId="5" xfId="1" applyFont="1" applyBorder="1" applyAlignment="1">
      <alignment vertical="center" shrinkToFit="1"/>
    </xf>
    <xf numFmtId="0" fontId="19" fillId="3" borderId="41" xfId="2" applyFont="1" applyFill="1" applyBorder="1" applyAlignment="1" applyProtection="1">
      <alignment horizontal="center" vertical="center"/>
      <protection locked="0"/>
    </xf>
    <xf numFmtId="0" fontId="19" fillId="3" borderId="4" xfId="2" applyFont="1" applyFill="1" applyBorder="1" applyAlignment="1" applyProtection="1">
      <alignment horizontal="center" vertical="center"/>
      <protection locked="0"/>
    </xf>
    <xf numFmtId="0" fontId="19" fillId="0" borderId="42" xfId="2" applyFont="1" applyBorder="1" applyAlignment="1">
      <alignment horizontal="center" vertical="center"/>
    </xf>
    <xf numFmtId="38" fontId="19" fillId="0" borderId="43" xfId="1" applyFont="1" applyBorder="1" applyAlignment="1">
      <alignment vertical="center" shrinkToFit="1"/>
    </xf>
    <xf numFmtId="0" fontId="19" fillId="0" borderId="39" xfId="2" applyFont="1" applyBorder="1">
      <alignment vertical="center"/>
    </xf>
    <xf numFmtId="0" fontId="19" fillId="0" borderId="4" xfId="2" applyFont="1" applyBorder="1">
      <alignment vertical="center"/>
    </xf>
    <xf numFmtId="0" fontId="19" fillId="0" borderId="39" xfId="2" applyFont="1" applyBorder="1" applyAlignment="1">
      <alignment horizontal="center" vertical="center"/>
    </xf>
    <xf numFmtId="0" fontId="19" fillId="0" borderId="40" xfId="2" applyFont="1" applyBorder="1" applyAlignment="1">
      <alignment horizontal="center" vertical="center"/>
    </xf>
    <xf numFmtId="38" fontId="19" fillId="0" borderId="5" xfId="1" applyFont="1" applyBorder="1">
      <alignment vertical="center"/>
    </xf>
    <xf numFmtId="0" fontId="19" fillId="0" borderId="41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38" fontId="19" fillId="0" borderId="43" xfId="1" applyFont="1" applyBorder="1">
      <alignment vertical="center"/>
    </xf>
    <xf numFmtId="0" fontId="19" fillId="3" borderId="9" xfId="2" applyFont="1" applyFill="1" applyBorder="1" applyAlignment="1" applyProtection="1">
      <alignment vertical="center" shrinkToFit="1"/>
      <protection locked="0"/>
    </xf>
    <xf numFmtId="0" fontId="19" fillId="0" borderId="9" xfId="2" applyFont="1" applyBorder="1">
      <alignment vertical="center"/>
    </xf>
    <xf numFmtId="0" fontId="9" fillId="0" borderId="14" xfId="2" applyFont="1" applyBorder="1" applyAlignment="1">
      <alignment horizontal="center" vertical="center"/>
    </xf>
    <xf numFmtId="0" fontId="19" fillId="3" borderId="44" xfId="2" applyFont="1" applyFill="1" applyBorder="1" applyAlignment="1" applyProtection="1">
      <alignment horizontal="center" vertical="center"/>
      <protection locked="0"/>
    </xf>
    <xf numFmtId="0" fontId="19" fillId="3" borderId="45" xfId="2" applyFont="1" applyFill="1" applyBorder="1" applyAlignment="1" applyProtection="1">
      <alignment horizontal="center" vertical="center"/>
      <protection locked="0"/>
    </xf>
    <xf numFmtId="38" fontId="19" fillId="0" borderId="46" xfId="1" applyFont="1" applyBorder="1" applyAlignment="1">
      <alignment vertical="center" shrinkToFit="1"/>
    </xf>
    <xf numFmtId="0" fontId="19" fillId="3" borderId="47" xfId="2" applyFont="1" applyFill="1" applyBorder="1" applyAlignment="1" applyProtection="1">
      <alignment horizontal="center" vertical="center"/>
      <protection locked="0"/>
    </xf>
    <xf numFmtId="0" fontId="19" fillId="3" borderId="48" xfId="2" applyFont="1" applyFill="1" applyBorder="1" applyAlignment="1" applyProtection="1">
      <alignment horizontal="center" vertical="center"/>
      <protection locked="0"/>
    </xf>
    <xf numFmtId="0" fontId="19" fillId="0" borderId="49" xfId="2" applyFont="1" applyBorder="1" applyAlignment="1">
      <alignment horizontal="center" vertical="center"/>
    </xf>
    <xf numFmtId="38" fontId="19" fillId="0" borderId="50" xfId="1" applyFont="1" applyBorder="1" applyAlignment="1">
      <alignment vertical="center" shrinkToFit="1"/>
    </xf>
    <xf numFmtId="0" fontId="19" fillId="0" borderId="7" xfId="2" applyFont="1" applyFill="1" applyBorder="1">
      <alignment vertical="center"/>
    </xf>
    <xf numFmtId="0" fontId="19" fillId="0" borderId="44" xfId="2" applyFont="1" applyBorder="1" applyAlignment="1">
      <alignment horizontal="center" vertical="center"/>
    </xf>
    <xf numFmtId="0" fontId="19" fillId="0" borderId="45" xfId="2" applyFont="1" applyBorder="1" applyAlignment="1">
      <alignment horizontal="center" vertical="center"/>
    </xf>
    <xf numFmtId="38" fontId="19" fillId="0" borderId="46" xfId="1" applyFont="1" applyBorder="1">
      <alignment vertical="center"/>
    </xf>
    <xf numFmtId="0" fontId="19" fillId="0" borderId="47" xfId="2" applyFont="1" applyBorder="1" applyAlignment="1">
      <alignment horizontal="center" vertical="center"/>
    </xf>
    <xf numFmtId="0" fontId="19" fillId="0" borderId="48" xfId="2" applyFont="1" applyBorder="1" applyAlignment="1">
      <alignment horizontal="center" vertical="center"/>
    </xf>
    <xf numFmtId="38" fontId="19" fillId="0" borderId="50" xfId="1" applyFont="1" applyBorder="1">
      <alignment vertical="center"/>
    </xf>
    <xf numFmtId="0" fontId="19" fillId="0" borderId="51" xfId="2" applyFont="1" applyBorder="1" applyAlignment="1">
      <alignment horizontal="center" vertical="center"/>
    </xf>
    <xf numFmtId="0" fontId="19" fillId="0" borderId="52" xfId="2" applyFont="1" applyBorder="1" applyAlignment="1">
      <alignment horizontal="center" vertical="center"/>
    </xf>
    <xf numFmtId="38" fontId="19" fillId="0" borderId="53" xfId="1" applyFont="1" applyBorder="1">
      <alignment vertical="center"/>
    </xf>
    <xf numFmtId="0" fontId="19" fillId="0" borderId="54" xfId="2" applyFont="1" applyBorder="1" applyAlignment="1">
      <alignment horizontal="center" vertical="center"/>
    </xf>
    <xf numFmtId="0" fontId="19" fillId="0" borderId="55" xfId="2" applyFont="1" applyBorder="1" applyAlignment="1">
      <alignment horizontal="center" vertical="center"/>
    </xf>
    <xf numFmtId="0" fontId="19" fillId="0" borderId="56" xfId="2" applyFont="1" applyBorder="1" applyAlignment="1">
      <alignment horizontal="center" vertical="center"/>
    </xf>
    <xf numFmtId="38" fontId="19" fillId="0" borderId="57" xfId="1" applyFont="1" applyBorder="1">
      <alignment vertical="center"/>
    </xf>
    <xf numFmtId="0" fontId="19" fillId="0" borderId="20" xfId="2" applyFont="1" applyBorder="1">
      <alignment vertical="center"/>
    </xf>
    <xf numFmtId="0" fontId="19" fillId="0" borderId="58" xfId="2" applyFont="1" applyBorder="1" applyAlignment="1">
      <alignment horizontal="right" vertical="center"/>
    </xf>
    <xf numFmtId="0" fontId="19" fillId="0" borderId="20" xfId="2" applyFont="1" applyBorder="1" applyAlignment="1">
      <alignment horizontal="center" vertical="center"/>
    </xf>
    <xf numFmtId="0" fontId="19" fillId="0" borderId="59" xfId="2" applyFont="1" applyBorder="1" applyAlignment="1">
      <alignment horizontal="center" vertical="center"/>
    </xf>
    <xf numFmtId="38" fontId="19" fillId="0" borderId="58" xfId="1" applyFont="1" applyBorder="1" applyAlignment="1">
      <alignment horizontal="center" vertical="center"/>
    </xf>
    <xf numFmtId="0" fontId="19" fillId="0" borderId="60" xfId="2" applyFont="1" applyBorder="1" applyAlignment="1">
      <alignment horizontal="center" vertical="center"/>
    </xf>
    <xf numFmtId="0" fontId="19" fillId="0" borderId="61" xfId="2" applyFont="1" applyBorder="1" applyAlignment="1">
      <alignment horizontal="center" vertical="center"/>
    </xf>
    <xf numFmtId="38" fontId="19" fillId="0" borderId="10" xfId="1" applyFont="1" applyBorder="1" applyAlignment="1">
      <alignment horizontal="center" vertical="center"/>
    </xf>
    <xf numFmtId="0" fontId="19" fillId="3" borderId="40" xfId="2" applyFont="1" applyFill="1" applyBorder="1" applyAlignment="1" applyProtection="1">
      <alignment vertical="center" shrinkToFit="1"/>
      <protection locked="0"/>
    </xf>
    <xf numFmtId="38" fontId="0" fillId="0" borderId="0" xfId="1" applyFont="1">
      <alignment vertical="center"/>
    </xf>
    <xf numFmtId="0" fontId="19" fillId="3" borderId="52" xfId="2" applyFont="1" applyFill="1" applyBorder="1" applyAlignment="1" applyProtection="1">
      <alignment vertical="center" shrinkToFit="1"/>
      <protection locked="0"/>
    </xf>
    <xf numFmtId="0" fontId="19" fillId="3" borderId="51" xfId="2" applyFont="1" applyFill="1" applyBorder="1" applyAlignment="1" applyProtection="1">
      <alignment horizontal="center" vertical="center"/>
      <protection locked="0"/>
    </xf>
    <xf numFmtId="0" fontId="19" fillId="3" borderId="52" xfId="2" applyFont="1" applyFill="1" applyBorder="1" applyAlignment="1" applyProtection="1">
      <alignment horizontal="center" vertical="center"/>
      <protection locked="0"/>
    </xf>
    <xf numFmtId="38" fontId="19" fillId="0" borderId="53" xfId="1" applyFont="1" applyBorder="1" applyAlignment="1">
      <alignment vertical="center" shrinkToFit="1"/>
    </xf>
    <xf numFmtId="0" fontId="19" fillId="3" borderId="54" xfId="2" applyFont="1" applyFill="1" applyBorder="1" applyAlignment="1" applyProtection="1">
      <alignment horizontal="center" vertical="center"/>
      <protection locked="0"/>
    </xf>
    <xf numFmtId="0" fontId="19" fillId="3" borderId="55" xfId="2" applyFont="1" applyFill="1" applyBorder="1" applyAlignment="1" applyProtection="1">
      <alignment horizontal="center" vertical="center"/>
      <protection locked="0"/>
    </xf>
    <xf numFmtId="38" fontId="19" fillId="0" borderId="57" xfId="1" applyFont="1" applyBorder="1" applyAlignment="1">
      <alignment vertical="center" shrinkToFit="1"/>
    </xf>
    <xf numFmtId="0" fontId="7" fillId="0" borderId="58" xfId="2" applyFont="1" applyBorder="1" applyAlignment="1">
      <alignment horizontal="right" vertical="center"/>
    </xf>
    <xf numFmtId="38" fontId="19" fillId="0" borderId="58" xfId="1" applyFont="1" applyBorder="1" applyAlignment="1">
      <alignment horizontal="center" vertical="center" shrinkToFit="1"/>
    </xf>
    <xf numFmtId="38" fontId="19" fillId="0" borderId="10" xfId="1" applyFont="1" applyBorder="1" applyAlignment="1">
      <alignment horizontal="center" vertical="center" shrinkToFit="1"/>
    </xf>
    <xf numFmtId="38" fontId="50" fillId="0" borderId="61" xfId="2" applyNumberFormat="1" applyFont="1" applyBorder="1" applyAlignment="1">
      <alignment vertical="center" shrinkToFit="1"/>
    </xf>
    <xf numFmtId="0" fontId="1" fillId="0" borderId="4" xfId="2" applyBorder="1">
      <alignment vertical="center"/>
    </xf>
    <xf numFmtId="0" fontId="1" fillId="0" borderId="5" xfId="2" applyBorder="1">
      <alignment vertical="center"/>
    </xf>
    <xf numFmtId="0" fontId="1" fillId="0" borderId="2" xfId="2" applyBorder="1">
      <alignment vertical="center"/>
    </xf>
    <xf numFmtId="0" fontId="8" fillId="0" borderId="0" xfId="0" applyFont="1" applyAlignment="1">
      <alignment horizontal="left" vertical="center"/>
    </xf>
    <xf numFmtId="0" fontId="20" fillId="0" borderId="0" xfId="3" applyFont="1" applyAlignment="1">
      <alignment horizontal="center"/>
    </xf>
    <xf numFmtId="0" fontId="20" fillId="0" borderId="0" xfId="3" applyFont="1" applyAlignment="1"/>
    <xf numFmtId="0" fontId="7" fillId="0" borderId="0" xfId="3" applyFont="1" applyBorder="1" applyAlignment="1">
      <alignment horizontal="center"/>
    </xf>
    <xf numFmtId="0" fontId="7" fillId="0" borderId="0" xfId="3" applyFont="1" applyBorder="1" applyAlignment="1"/>
    <xf numFmtId="0" fontId="6" fillId="0" borderId="0" xfId="3" applyFont="1" applyBorder="1" applyAlignment="1"/>
    <xf numFmtId="0" fontId="20" fillId="0" borderId="0" xfId="3" applyFont="1" applyBorder="1" applyAlignment="1"/>
    <xf numFmtId="0" fontId="3" fillId="0" borderId="10" xfId="3" applyFont="1" applyBorder="1" applyAlignment="1">
      <alignment horizontal="center" vertical="center"/>
    </xf>
    <xf numFmtId="0" fontId="51" fillId="0" borderId="3" xfId="3" applyFont="1" applyBorder="1" applyAlignment="1"/>
    <xf numFmtId="0" fontId="51" fillId="0" borderId="6" xfId="3" applyFont="1" applyBorder="1" applyAlignment="1"/>
    <xf numFmtId="0" fontId="23" fillId="0" borderId="0" xfId="3" applyFont="1" applyAlignment="1"/>
    <xf numFmtId="0" fontId="8" fillId="0" borderId="62" xfId="3" applyFont="1" applyBorder="1" applyAlignment="1">
      <alignment horizontal="center" vertical="center"/>
    </xf>
    <xf numFmtId="0" fontId="3" fillId="0" borderId="63" xfId="3" applyFont="1" applyFill="1" applyBorder="1" applyAlignment="1">
      <alignment horizontal="center" vertical="center"/>
    </xf>
    <xf numFmtId="0" fontId="24" fillId="0" borderId="64" xfId="3" applyFont="1" applyBorder="1" applyAlignment="1">
      <alignment horizontal="center"/>
    </xf>
    <xf numFmtId="49" fontId="8" fillId="0" borderId="65" xfId="3" applyNumberFormat="1" applyFont="1" applyBorder="1" applyAlignment="1">
      <alignment horizontal="center" vertical="center"/>
    </xf>
    <xf numFmtId="0" fontId="8" fillId="0" borderId="66" xfId="3" applyFont="1" applyBorder="1" applyAlignment="1">
      <alignment horizontal="center" vertical="center"/>
    </xf>
    <xf numFmtId="49" fontId="24" fillId="0" borderId="67" xfId="3" applyNumberFormat="1" applyFont="1" applyBorder="1" applyAlignment="1">
      <alignment horizontal="center"/>
    </xf>
    <xf numFmtId="0" fontId="6" fillId="0" borderId="68" xfId="3" applyFont="1" applyBorder="1" applyAlignment="1">
      <alignment horizontal="center" vertical="center"/>
    </xf>
    <xf numFmtId="0" fontId="8" fillId="0" borderId="69" xfId="3" applyFont="1" applyBorder="1" applyAlignment="1">
      <alignment horizontal="center" vertical="center"/>
    </xf>
    <xf numFmtId="0" fontId="8" fillId="0" borderId="70" xfId="3" applyFont="1" applyBorder="1" applyAlignment="1">
      <alignment horizontal="center" vertical="center" shrinkToFit="1"/>
    </xf>
    <xf numFmtId="0" fontId="8" fillId="0" borderId="71" xfId="3" applyFont="1" applyBorder="1" applyAlignment="1">
      <alignment horizontal="center" vertical="center" shrinkToFit="1"/>
    </xf>
    <xf numFmtId="0" fontId="8" fillId="0" borderId="72" xfId="3" applyFont="1" applyBorder="1" applyAlignment="1">
      <alignment horizontal="center" vertical="center" shrinkToFit="1"/>
    </xf>
    <xf numFmtId="0" fontId="8" fillId="0" borderId="73" xfId="3" applyFont="1" applyBorder="1" applyAlignment="1">
      <alignment horizontal="center" vertical="center" shrinkToFit="1"/>
    </xf>
    <xf numFmtId="0" fontId="8" fillId="0" borderId="74" xfId="3" applyFont="1" applyBorder="1" applyAlignment="1">
      <alignment vertical="center"/>
    </xf>
    <xf numFmtId="0" fontId="6" fillId="0" borderId="73" xfId="3" applyFont="1" applyBorder="1" applyAlignment="1">
      <alignment horizontal="center" vertical="center"/>
    </xf>
    <xf numFmtId="0" fontId="14" fillId="3" borderId="75" xfId="3" applyFont="1" applyFill="1" applyBorder="1" applyAlignment="1" applyProtection="1">
      <alignment horizontal="center" shrinkToFit="1"/>
      <protection locked="0"/>
    </xf>
    <xf numFmtId="0" fontId="14" fillId="3" borderId="76" xfId="3" applyFont="1" applyFill="1" applyBorder="1" applyAlignment="1" applyProtection="1">
      <alignment horizontal="center" shrinkToFit="1"/>
      <protection locked="0"/>
    </xf>
    <xf numFmtId="0" fontId="14" fillId="3" borderId="77" xfId="3" applyFont="1" applyFill="1" applyBorder="1" applyAlignment="1" applyProtection="1">
      <alignment horizontal="center" shrinkToFit="1"/>
      <protection locked="0"/>
    </xf>
    <xf numFmtId="0" fontId="14" fillId="3" borderId="73" xfId="3" applyFont="1" applyFill="1" applyBorder="1" applyAlignment="1" applyProtection="1">
      <alignment shrinkToFit="1"/>
      <protection locked="0"/>
    </xf>
    <xf numFmtId="0" fontId="25" fillId="0" borderId="74" xfId="3" applyFont="1" applyFill="1" applyBorder="1" applyAlignment="1" applyProtection="1">
      <alignment shrinkToFit="1"/>
      <protection locked="0"/>
    </xf>
    <xf numFmtId="0" fontId="51" fillId="0" borderId="14" xfId="3" applyFont="1" applyBorder="1" applyAlignment="1"/>
    <xf numFmtId="0" fontId="14" fillId="3" borderId="78" xfId="3" applyFont="1" applyFill="1" applyBorder="1" applyAlignment="1" applyProtection="1">
      <alignment horizontal="center" shrinkToFit="1"/>
      <protection locked="0"/>
    </xf>
    <xf numFmtId="0" fontId="14" fillId="3" borderId="79" xfId="3" applyFont="1" applyFill="1" applyBorder="1" applyAlignment="1" applyProtection="1">
      <alignment horizontal="center" shrinkToFit="1"/>
      <protection locked="0"/>
    </xf>
    <xf numFmtId="0" fontId="14" fillId="3" borderId="80" xfId="3" applyFont="1" applyFill="1" applyBorder="1" applyAlignment="1" applyProtection="1">
      <alignment horizontal="center" shrinkToFit="1"/>
      <protection locked="0"/>
    </xf>
    <xf numFmtId="0" fontId="6" fillId="0" borderId="21" xfId="3" applyFont="1" applyBorder="1" applyAlignment="1">
      <alignment horizontal="center" vertical="center"/>
    </xf>
    <xf numFmtId="0" fontId="14" fillId="3" borderId="81" xfId="3" applyFont="1" applyFill="1" applyBorder="1" applyAlignment="1" applyProtection="1">
      <alignment horizontal="center" shrinkToFit="1"/>
      <protection locked="0"/>
    </xf>
    <xf numFmtId="0" fontId="14" fillId="3" borderId="71" xfId="3" applyFont="1" applyFill="1" applyBorder="1" applyAlignment="1" applyProtection="1">
      <alignment horizontal="center" shrinkToFit="1"/>
      <protection locked="0"/>
    </xf>
    <xf numFmtId="0" fontId="14" fillId="3" borderId="82" xfId="3" applyFont="1" applyFill="1" applyBorder="1" applyAlignment="1" applyProtection="1">
      <alignment horizontal="center" shrinkToFit="1"/>
      <protection locked="0"/>
    </xf>
    <xf numFmtId="0" fontId="6" fillId="0" borderId="83" xfId="3" applyFont="1" applyBorder="1" applyAlignment="1">
      <alignment horizontal="center" vertical="center"/>
    </xf>
    <xf numFmtId="0" fontId="14" fillId="3" borderId="70" xfId="3" applyFont="1" applyFill="1" applyBorder="1" applyAlignment="1" applyProtection="1">
      <alignment horizontal="center" shrinkToFit="1"/>
      <protection locked="0"/>
    </xf>
    <xf numFmtId="0" fontId="14" fillId="3" borderId="84" xfId="3" applyFont="1" applyFill="1" applyBorder="1" applyAlignment="1" applyProtection="1">
      <alignment horizontal="center" shrinkToFit="1"/>
      <protection locked="0"/>
    </xf>
    <xf numFmtId="0" fontId="14" fillId="3" borderId="72" xfId="3" applyFont="1" applyFill="1" applyBorder="1" applyAlignment="1" applyProtection="1">
      <alignment horizontal="center" shrinkToFit="1"/>
      <protection locked="0"/>
    </xf>
    <xf numFmtId="0" fontId="25" fillId="0" borderId="24" xfId="3" applyFont="1" applyFill="1" applyBorder="1" applyAlignment="1">
      <alignment horizontal="center" shrinkToFit="1"/>
    </xf>
    <xf numFmtId="0" fontId="25" fillId="0" borderId="85" xfId="3" applyFont="1" applyFill="1" applyBorder="1" applyAlignment="1">
      <alignment horizontal="center" shrinkToFit="1"/>
    </xf>
    <xf numFmtId="0" fontId="25" fillId="0" borderId="25" xfId="3" applyFont="1" applyFill="1" applyBorder="1" applyAlignment="1">
      <alignment horizontal="center" shrinkToFit="1"/>
    </xf>
    <xf numFmtId="0" fontId="25" fillId="0" borderId="26" xfId="3" applyFont="1" applyFill="1" applyBorder="1" applyAlignment="1">
      <alignment shrinkToFit="1"/>
    </xf>
    <xf numFmtId="0" fontId="25" fillId="0" borderId="27" xfId="3" applyFont="1" applyFill="1" applyBorder="1" applyAlignment="1">
      <alignment shrinkToFit="1"/>
    </xf>
    <xf numFmtId="177" fontId="26" fillId="0" borderId="86" xfId="3" applyNumberFormat="1" applyFont="1" applyFill="1" applyBorder="1" applyAlignment="1">
      <alignment vertical="center" shrinkToFit="1"/>
    </xf>
    <xf numFmtId="0" fontId="21" fillId="3" borderId="5" xfId="3" applyFont="1" applyFill="1" applyBorder="1" applyAlignment="1" applyProtection="1">
      <alignment vertical="center" shrinkToFit="1"/>
      <protection locked="0"/>
    </xf>
    <xf numFmtId="0" fontId="10" fillId="0" borderId="87" xfId="3" applyFont="1" applyFill="1" applyBorder="1" applyAlignment="1">
      <alignment horizontal="center" vertical="center" shrinkToFit="1"/>
    </xf>
    <xf numFmtId="0" fontId="20" fillId="0" borderId="4" xfId="3" applyFont="1" applyBorder="1" applyAlignment="1"/>
    <xf numFmtId="0" fontId="20" fillId="0" borderId="3" xfId="3" applyFont="1" applyBorder="1" applyAlignment="1"/>
    <xf numFmtId="0" fontId="6" fillId="0" borderId="88" xfId="3" applyFont="1" applyBorder="1" applyAlignment="1"/>
    <xf numFmtId="0" fontId="6" fillId="0" borderId="89" xfId="3" applyFont="1" applyBorder="1" applyAlignment="1"/>
    <xf numFmtId="0" fontId="27" fillId="3" borderId="90" xfId="3" applyFont="1" applyFill="1" applyBorder="1" applyAlignment="1" applyProtection="1">
      <alignment shrinkToFit="1"/>
      <protection locked="0"/>
    </xf>
    <xf numFmtId="0" fontId="8" fillId="0" borderId="46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0" fontId="25" fillId="0" borderId="0" xfId="3" applyFont="1" applyFill="1" applyBorder="1" applyAlignment="1">
      <alignment horizontal="left"/>
    </xf>
    <xf numFmtId="0" fontId="27" fillId="0" borderId="0" xfId="3" applyFont="1" applyFill="1" applyBorder="1" applyAlignment="1"/>
    <xf numFmtId="0" fontId="27" fillId="0" borderId="91" xfId="3" applyFont="1" applyFill="1" applyBorder="1" applyAlignment="1"/>
    <xf numFmtId="0" fontId="3" fillId="0" borderId="90" xfId="3" applyFont="1" applyFill="1" applyBorder="1" applyAlignment="1">
      <alignment vertical="center" shrinkToFit="1"/>
    </xf>
    <xf numFmtId="0" fontId="20" fillId="0" borderId="7" xfId="3" applyFont="1" applyBorder="1" applyAlignment="1"/>
    <xf numFmtId="0" fontId="20" fillId="0" borderId="6" xfId="3" applyFont="1" applyBorder="1" applyAlignment="1"/>
    <xf numFmtId="0" fontId="27" fillId="3" borderId="21" xfId="3" applyFont="1" applyFill="1" applyBorder="1" applyAlignment="1" applyProtection="1">
      <alignment shrinkToFit="1"/>
      <protection locked="0"/>
    </xf>
    <xf numFmtId="0" fontId="10" fillId="0" borderId="0" xfId="3" applyFont="1" applyAlignment="1">
      <alignment horizontal="right"/>
    </xf>
    <xf numFmtId="0" fontId="21" fillId="3" borderId="0" xfId="3" applyFont="1" applyFill="1" applyBorder="1" applyAlignment="1" applyProtection="1">
      <alignment shrinkToFit="1"/>
      <protection locked="0"/>
    </xf>
    <xf numFmtId="0" fontId="10" fillId="0" borderId="0" xfId="3" applyFont="1" applyFill="1" applyBorder="1" applyAlignment="1"/>
    <xf numFmtId="0" fontId="27" fillId="0" borderId="0" xfId="3" applyFont="1" applyFill="1" applyBorder="1" applyAlignment="1">
      <alignment shrinkToFit="1"/>
    </xf>
    <xf numFmtId="0" fontId="27" fillId="0" borderId="92" xfId="3" applyFont="1" applyFill="1" applyBorder="1" applyAlignment="1">
      <alignment shrinkToFit="1"/>
    </xf>
    <xf numFmtId="0" fontId="20" fillId="0" borderId="9" xfId="3" applyFont="1" applyBorder="1" applyAlignment="1"/>
    <xf numFmtId="0" fontId="27" fillId="3" borderId="0" xfId="3" applyFont="1" applyFill="1" applyBorder="1" applyAlignment="1" applyProtection="1">
      <alignment shrinkToFit="1"/>
      <protection locked="0"/>
    </xf>
    <xf numFmtId="0" fontId="20" fillId="0" borderId="14" xfId="3" applyFont="1" applyBorder="1" applyAlignment="1"/>
    <xf numFmtId="0" fontId="27" fillId="3" borderId="93" xfId="3" applyFont="1" applyFill="1" applyBorder="1" applyAlignment="1" applyProtection="1">
      <alignment shrinkToFit="1"/>
      <protection locked="0"/>
    </xf>
    <xf numFmtId="0" fontId="52" fillId="0" borderId="0" xfId="3" applyFont="1" applyAlignment="1"/>
    <xf numFmtId="0" fontId="44" fillId="4" borderId="0" xfId="3" applyFont="1" applyFill="1" applyAlignment="1"/>
    <xf numFmtId="0" fontId="29" fillId="0" borderId="0" xfId="3" applyFont="1" applyAlignment="1"/>
    <xf numFmtId="0" fontId="29" fillId="0" borderId="0" xfId="3" applyFont="1" applyBorder="1" applyAlignment="1"/>
    <xf numFmtId="0" fontId="17" fillId="5" borderId="0" xfId="3" applyFont="1" applyFill="1" applyBorder="1" applyAlignment="1" applyProtection="1">
      <alignment shrinkToFit="1"/>
      <protection locked="0"/>
    </xf>
    <xf numFmtId="0" fontId="8" fillId="0" borderId="0" xfId="3" applyFont="1" applyBorder="1" applyAlignment="1"/>
    <xf numFmtId="0" fontId="8" fillId="0" borderId="0" xfId="3" applyFont="1" applyBorder="1" applyAlignment="1">
      <alignment horizontal="right"/>
    </xf>
    <xf numFmtId="0" fontId="17" fillId="0" borderId="0" xfId="3" applyFont="1" applyFill="1" applyBorder="1" applyAlignment="1" applyProtection="1">
      <alignment horizontal="center" shrinkToFit="1"/>
      <protection locked="0"/>
    </xf>
    <xf numFmtId="0" fontId="8" fillId="0" borderId="0" xfId="3" applyFont="1" applyFill="1" applyBorder="1" applyAlignment="1"/>
    <xf numFmtId="0" fontId="30" fillId="0" borderId="0" xfId="3" applyFont="1" applyBorder="1" applyAlignment="1"/>
    <xf numFmtId="0" fontId="20" fillId="0" borderId="0" xfId="3" applyFont="1" applyFill="1" applyAlignment="1">
      <alignment horizontal="center"/>
    </xf>
    <xf numFmtId="0" fontId="24" fillId="0" borderId="0" xfId="3" applyFont="1" applyFill="1" applyAlignment="1"/>
    <xf numFmtId="0" fontId="3" fillId="0" borderId="0" xfId="3" applyFont="1" applyBorder="1" applyAlignment="1"/>
    <xf numFmtId="0" fontId="3" fillId="0" borderId="0" xfId="3" applyFont="1" applyBorder="1" applyAlignment="1">
      <alignment horizontal="right"/>
    </xf>
    <xf numFmtId="0" fontId="33" fillId="0" borderId="0" xfId="2" applyFont="1">
      <alignment vertical="center"/>
    </xf>
    <xf numFmtId="0" fontId="36" fillId="4" borderId="66" xfId="2" applyFont="1" applyFill="1" applyBorder="1" applyAlignment="1">
      <alignment vertical="center"/>
    </xf>
    <xf numFmtId="0" fontId="36" fillId="4" borderId="10" xfId="2" applyFont="1" applyFill="1" applyBorder="1" applyAlignment="1">
      <alignment vertical="center"/>
    </xf>
    <xf numFmtId="0" fontId="37" fillId="0" borderId="11" xfId="2" applyFont="1" applyBorder="1" applyAlignment="1">
      <alignment horizontal="center" vertical="center" shrinkToFit="1"/>
    </xf>
    <xf numFmtId="0" fontId="37" fillId="0" borderId="0" xfId="2" applyFont="1" applyBorder="1" applyAlignment="1">
      <alignment horizontal="center" vertical="center" shrinkToFit="1"/>
    </xf>
    <xf numFmtId="0" fontId="33" fillId="0" borderId="0" xfId="2" applyFont="1" applyBorder="1" applyAlignment="1">
      <alignment horizontal="center" vertical="center"/>
    </xf>
    <xf numFmtId="0" fontId="37" fillId="0" borderId="94" xfId="2" applyFont="1" applyBorder="1" applyAlignment="1">
      <alignment horizontal="center" vertical="center" shrinkToFit="1"/>
    </xf>
    <xf numFmtId="0" fontId="40" fillId="0" borderId="0" xfId="2" applyFont="1">
      <alignment vertical="center"/>
    </xf>
    <xf numFmtId="0" fontId="42" fillId="0" borderId="95" xfId="4" applyFont="1" applyBorder="1" applyAlignment="1">
      <alignment vertical="center"/>
    </xf>
    <xf numFmtId="0" fontId="37" fillId="0" borderId="0" xfId="2" applyFont="1" applyBorder="1">
      <alignment vertical="center"/>
    </xf>
    <xf numFmtId="0" fontId="37" fillId="0" borderId="15" xfId="2" applyFont="1" applyBorder="1" applyAlignment="1">
      <alignment horizontal="center"/>
    </xf>
    <xf numFmtId="0" fontId="37" fillId="0" borderId="31" xfId="2" applyFont="1" applyBorder="1" applyAlignment="1">
      <alignment horizontal="center"/>
    </xf>
    <xf numFmtId="0" fontId="37" fillId="0" borderId="96" xfId="2" applyFont="1" applyBorder="1" applyAlignment="1">
      <alignment horizontal="center"/>
    </xf>
    <xf numFmtId="0" fontId="37" fillId="0" borderId="97" xfId="2" applyFont="1" applyBorder="1" applyAlignment="1">
      <alignment horizontal="center" vertical="center" shrinkToFit="1"/>
    </xf>
    <xf numFmtId="0" fontId="37" fillId="5" borderId="98" xfId="2" applyFont="1" applyFill="1" applyBorder="1" applyAlignment="1">
      <alignment horizontal="center"/>
    </xf>
    <xf numFmtId="0" fontId="37" fillId="5" borderId="48" xfId="2" applyFont="1" applyFill="1" applyBorder="1" applyAlignment="1">
      <alignment horizontal="center"/>
    </xf>
    <xf numFmtId="0" fontId="37" fillId="5" borderId="45" xfId="2" applyFont="1" applyFill="1" applyBorder="1" applyAlignment="1">
      <alignment horizontal="center"/>
    </xf>
    <xf numFmtId="0" fontId="37" fillId="5" borderId="35" xfId="2" applyFont="1" applyFill="1" applyBorder="1" applyAlignment="1">
      <alignment vertical="center" shrinkToFit="1"/>
    </xf>
    <xf numFmtId="0" fontId="37" fillId="5" borderId="66" xfId="2" applyFont="1" applyFill="1" applyBorder="1" applyAlignment="1">
      <alignment vertical="center" shrinkToFit="1"/>
    </xf>
    <xf numFmtId="0" fontId="37" fillId="5" borderId="53" xfId="2" applyFont="1" applyFill="1" applyBorder="1" applyAlignment="1">
      <alignment vertical="center" shrinkToFit="1"/>
    </xf>
    <xf numFmtId="0" fontId="33" fillId="5" borderId="95" xfId="2" applyFont="1" applyFill="1" applyBorder="1">
      <alignment vertical="center"/>
    </xf>
    <xf numFmtId="0" fontId="33" fillId="5" borderId="99" xfId="2" applyFont="1" applyFill="1" applyBorder="1">
      <alignment vertical="center"/>
    </xf>
    <xf numFmtId="0" fontId="33" fillId="5" borderId="0" xfId="2" applyFont="1" applyFill="1" applyBorder="1">
      <alignment vertical="center"/>
    </xf>
    <xf numFmtId="0" fontId="33" fillId="5" borderId="92" xfId="2" applyFont="1" applyFill="1" applyBorder="1">
      <alignment vertical="center"/>
    </xf>
    <xf numFmtId="0" fontId="33" fillId="5" borderId="100" xfId="2" applyFont="1" applyFill="1" applyBorder="1">
      <alignment vertical="center"/>
    </xf>
    <xf numFmtId="0" fontId="33" fillId="5" borderId="101" xfId="2" applyFont="1" applyFill="1" applyBorder="1">
      <alignment vertical="center"/>
    </xf>
    <xf numFmtId="0" fontId="33" fillId="5" borderId="102" xfId="2" applyFont="1" applyFill="1" applyBorder="1">
      <alignment vertical="center"/>
    </xf>
    <xf numFmtId="0" fontId="33" fillId="5" borderId="88" xfId="2" applyFont="1" applyFill="1" applyBorder="1">
      <alignment vertical="center"/>
    </xf>
    <xf numFmtId="0" fontId="33" fillId="5" borderId="15" xfId="2" applyFont="1" applyFill="1" applyBorder="1">
      <alignment vertical="center"/>
    </xf>
    <xf numFmtId="0" fontId="37" fillId="0" borderId="53" xfId="2" applyFont="1" applyBorder="1" applyAlignment="1">
      <alignment horizontal="center" vertical="center" shrinkToFit="1"/>
    </xf>
    <xf numFmtId="0" fontId="37" fillId="0" borderId="35" xfId="2" applyFont="1" applyBorder="1" applyAlignment="1">
      <alignment horizontal="center" vertical="center" shrinkToFit="1"/>
    </xf>
    <xf numFmtId="0" fontId="33" fillId="0" borderId="0" xfId="2" applyFont="1" applyBorder="1">
      <alignment vertical="center"/>
    </xf>
    <xf numFmtId="0" fontId="37" fillId="0" borderId="66" xfId="2" applyFont="1" applyBorder="1" applyAlignment="1">
      <alignment horizontal="center" vertical="center" shrinkToFit="1"/>
    </xf>
    <xf numFmtId="0" fontId="33" fillId="0" borderId="88" xfId="2" applyFont="1" applyBorder="1">
      <alignment vertical="center"/>
    </xf>
    <xf numFmtId="0" fontId="45" fillId="6" borderId="0" xfId="3" applyFont="1" applyFill="1" applyAlignment="1"/>
    <xf numFmtId="0" fontId="52" fillId="6" borderId="0" xfId="3" applyFont="1" applyFill="1" applyAlignment="1"/>
    <xf numFmtId="0" fontId="37" fillId="6" borderId="0" xfId="2" applyFont="1" applyFill="1" applyBorder="1" applyAlignment="1">
      <alignment vertical="center"/>
    </xf>
    <xf numFmtId="0" fontId="37" fillId="6" borderId="0" xfId="2" applyFont="1" applyFill="1" applyBorder="1">
      <alignment vertical="center"/>
    </xf>
    <xf numFmtId="0" fontId="33" fillId="6" borderId="0" xfId="2" applyFont="1" applyFill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31" fillId="5" borderId="0" xfId="3" applyFont="1" applyFill="1" applyBorder="1" applyAlignment="1">
      <alignment horizontal="left" vertical="center"/>
    </xf>
    <xf numFmtId="0" fontId="4" fillId="5" borderId="0" xfId="3" applyFont="1" applyFill="1" applyBorder="1" applyAlignment="1" applyProtection="1">
      <alignment horizontal="center" shrinkToFit="1"/>
      <protection locked="0"/>
    </xf>
    <xf numFmtId="0" fontId="3" fillId="0" borderId="0" xfId="3" applyFont="1" applyBorder="1" applyAlignment="1">
      <alignment horizontal="center"/>
    </xf>
    <xf numFmtId="0" fontId="30" fillId="0" borderId="0" xfId="3" applyFont="1" applyBorder="1" applyAlignment="1">
      <alignment horizontal="center"/>
    </xf>
    <xf numFmtId="0" fontId="17" fillId="5" borderId="0" xfId="3" applyFont="1" applyFill="1" applyBorder="1" applyAlignment="1" applyProtection="1">
      <alignment horizontal="center" shrinkToFit="1"/>
      <protection locked="0"/>
    </xf>
    <xf numFmtId="0" fontId="29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/>
    </xf>
    <xf numFmtId="0" fontId="3" fillId="5" borderId="0" xfId="3" applyFont="1" applyFill="1" applyBorder="1" applyAlignment="1" applyProtection="1">
      <alignment horizontal="center" shrinkToFit="1"/>
      <protection locked="0"/>
    </xf>
    <xf numFmtId="0" fontId="30" fillId="0" borderId="0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right" shrinkToFit="1"/>
    </xf>
    <xf numFmtId="0" fontId="8" fillId="0" borderId="0" xfId="3" applyFont="1" applyFill="1" applyBorder="1" applyAlignment="1">
      <alignment horizontal="center"/>
    </xf>
    <xf numFmtId="0" fontId="6" fillId="0" borderId="88" xfId="3" applyFont="1" applyBorder="1" applyAlignment="1">
      <alignment horizontal="center"/>
    </xf>
    <xf numFmtId="0" fontId="6" fillId="0" borderId="89" xfId="3" applyFont="1" applyBorder="1" applyAlignment="1">
      <alignment horizontal="center"/>
    </xf>
    <xf numFmtId="0" fontId="11" fillId="0" borderId="103" xfId="3" applyFont="1" applyFill="1" applyBorder="1" applyAlignment="1">
      <alignment horizontal="left"/>
    </xf>
    <xf numFmtId="0" fontId="21" fillId="3" borderId="103" xfId="3" applyFont="1" applyFill="1" applyBorder="1" applyAlignment="1" applyProtection="1">
      <alignment shrinkToFit="1"/>
      <protection locked="0"/>
    </xf>
    <xf numFmtId="0" fontId="11" fillId="0" borderId="104" xfId="3" applyFont="1" applyFill="1" applyBorder="1" applyAlignment="1">
      <alignment horizontal="center"/>
    </xf>
    <xf numFmtId="0" fontId="11" fillId="0" borderId="105" xfId="3" applyFont="1" applyFill="1" applyBorder="1" applyAlignment="1">
      <alignment horizontal="center"/>
    </xf>
    <xf numFmtId="0" fontId="6" fillId="0" borderId="106" xfId="3" applyFont="1" applyBorder="1" applyAlignment="1">
      <alignment horizontal="center" vertical="center"/>
    </xf>
    <xf numFmtId="0" fontId="6" fillId="0" borderId="107" xfId="3" applyFont="1" applyBorder="1" applyAlignment="1">
      <alignment horizontal="center" vertical="center"/>
    </xf>
    <xf numFmtId="0" fontId="28" fillId="3" borderId="108" xfId="3" applyFont="1" applyFill="1" applyBorder="1" applyAlignment="1" applyProtection="1">
      <alignment horizontal="left" vertical="top" wrapText="1" shrinkToFit="1"/>
      <protection locked="0"/>
    </xf>
    <xf numFmtId="0" fontId="28" fillId="3" borderId="107" xfId="3" applyFont="1" applyFill="1" applyBorder="1" applyAlignment="1" applyProtection="1">
      <alignment horizontal="left" vertical="top" wrapText="1" shrinkToFit="1"/>
      <protection locked="0"/>
    </xf>
    <xf numFmtId="0" fontId="28" fillId="3" borderId="109" xfId="3" applyFont="1" applyFill="1" applyBorder="1" applyAlignment="1" applyProtection="1">
      <alignment horizontal="left" vertical="top" wrapText="1" shrinkToFit="1"/>
      <protection locked="0"/>
    </xf>
    <xf numFmtId="0" fontId="28" fillId="3" borderId="110" xfId="3" applyFont="1" applyFill="1" applyBorder="1" applyAlignment="1" applyProtection="1">
      <alignment horizontal="left" vertical="top" wrapText="1" shrinkToFit="1"/>
      <protection locked="0"/>
    </xf>
    <xf numFmtId="0" fontId="28" fillId="3" borderId="100" xfId="3" applyFont="1" applyFill="1" applyBorder="1" applyAlignment="1" applyProtection="1">
      <alignment horizontal="left" vertical="top" wrapText="1" shrinkToFit="1"/>
      <protection locked="0"/>
    </xf>
    <xf numFmtId="0" fontId="28" fillId="3" borderId="101" xfId="3" applyFont="1" applyFill="1" applyBorder="1" applyAlignment="1" applyProtection="1">
      <alignment horizontal="left" vertical="top" wrapText="1" shrinkToFit="1"/>
      <protection locked="0"/>
    </xf>
    <xf numFmtId="0" fontId="6" fillId="0" borderId="15" xfId="3" applyFont="1" applyBorder="1" applyAlignment="1">
      <alignment horizontal="center" vertical="top"/>
    </xf>
    <xf numFmtId="0" fontId="6" fillId="0" borderId="100" xfId="3" applyFont="1" applyBorder="1" applyAlignment="1">
      <alignment horizontal="center" vertical="top"/>
    </xf>
    <xf numFmtId="0" fontId="8" fillId="0" borderId="0" xfId="3" applyFont="1" applyFill="1" applyBorder="1" applyAlignment="1">
      <alignment horizontal="left"/>
    </xf>
    <xf numFmtId="0" fontId="21" fillId="3" borderId="21" xfId="3" applyFont="1" applyFill="1" applyBorder="1" applyAlignment="1" applyProtection="1">
      <alignment horizontal="center" shrinkToFit="1"/>
      <protection locked="0"/>
    </xf>
    <xf numFmtId="0" fontId="21" fillId="3" borderId="0" xfId="3" applyFont="1" applyFill="1" applyBorder="1" applyAlignment="1" applyProtection="1">
      <alignment horizontal="center" shrinkToFit="1"/>
      <protection locked="0"/>
    </xf>
    <xf numFmtId="0" fontId="14" fillId="3" borderId="111" xfId="3" applyFont="1" applyFill="1" applyBorder="1" applyAlignment="1" applyProtection="1">
      <alignment horizontal="right" shrinkToFit="1"/>
      <protection locked="0"/>
    </xf>
    <xf numFmtId="0" fontId="14" fillId="3" borderId="68" xfId="3" applyFont="1" applyFill="1" applyBorder="1" applyAlignment="1" applyProtection="1">
      <alignment horizontal="right" shrinkToFit="1"/>
      <protection locked="0"/>
    </xf>
    <xf numFmtId="0" fontId="14" fillId="3" borderId="112" xfId="3" applyFont="1" applyFill="1" applyBorder="1" applyAlignment="1" applyProtection="1">
      <alignment horizontal="right" shrinkToFit="1"/>
      <protection locked="0"/>
    </xf>
    <xf numFmtId="177" fontId="21" fillId="3" borderId="46" xfId="3" applyNumberFormat="1" applyFont="1" applyFill="1" applyBorder="1" applyAlignment="1" applyProtection="1">
      <alignment horizontal="center" shrinkToFit="1"/>
      <protection locked="0"/>
    </xf>
    <xf numFmtId="178" fontId="21" fillId="0" borderId="46" xfId="3" applyNumberFormat="1" applyFont="1" applyFill="1" applyBorder="1" applyAlignment="1">
      <alignment horizontal="center" shrinkToFit="1"/>
    </xf>
    <xf numFmtId="178" fontId="21" fillId="0" borderId="50" xfId="3" applyNumberFormat="1" applyFont="1" applyFill="1" applyBorder="1" applyAlignment="1">
      <alignment horizontal="center" shrinkToFit="1"/>
    </xf>
    <xf numFmtId="0" fontId="6" fillId="0" borderId="120" xfId="3" applyFont="1" applyBorder="1" applyAlignment="1">
      <alignment horizontal="center" vertical="center"/>
    </xf>
    <xf numFmtId="0" fontId="6" fillId="0" borderId="68" xfId="3" applyFont="1" applyBorder="1" applyAlignment="1">
      <alignment horizontal="center" vertical="center"/>
    </xf>
    <xf numFmtId="0" fontId="6" fillId="0" borderId="29" xfId="3" applyFont="1" applyBorder="1" applyAlignment="1">
      <alignment horizontal="center" vertical="center"/>
    </xf>
    <xf numFmtId="0" fontId="6" fillId="0" borderId="64" xfId="3" applyFont="1" applyBorder="1" applyAlignment="1">
      <alignment horizontal="center" vertical="center"/>
    </xf>
    <xf numFmtId="0" fontId="6" fillId="0" borderId="121" xfId="3" applyFont="1" applyBorder="1" applyAlignment="1">
      <alignment horizontal="center" vertical="center"/>
    </xf>
    <xf numFmtId="0" fontId="6" fillId="0" borderId="122" xfId="3" applyFont="1" applyBorder="1" applyAlignment="1">
      <alignment horizontal="center" vertical="center"/>
    </xf>
    <xf numFmtId="0" fontId="6" fillId="0" borderId="123" xfId="3" applyFont="1" applyBorder="1" applyAlignment="1">
      <alignment horizontal="center" vertical="center"/>
    </xf>
    <xf numFmtId="0" fontId="6" fillId="0" borderId="124" xfId="3" applyFont="1" applyBorder="1" applyAlignment="1">
      <alignment horizontal="center" vertical="center"/>
    </xf>
    <xf numFmtId="0" fontId="6" fillId="0" borderId="113" xfId="3" applyFont="1" applyBorder="1" applyAlignment="1">
      <alignment horizontal="center" vertical="center" wrapText="1"/>
    </xf>
    <xf numFmtId="0" fontId="6" fillId="0" borderId="114" xfId="3" applyFont="1" applyBorder="1" applyAlignment="1">
      <alignment horizontal="center" vertical="center" wrapText="1"/>
    </xf>
    <xf numFmtId="0" fontId="6" fillId="0" borderId="115" xfId="3" applyFont="1" applyBorder="1" applyAlignment="1">
      <alignment horizontal="center" vertical="center" wrapText="1"/>
    </xf>
    <xf numFmtId="0" fontId="6" fillId="0" borderId="116" xfId="3" applyFont="1" applyBorder="1" applyAlignment="1">
      <alignment horizontal="center" vertical="center"/>
    </xf>
    <xf numFmtId="0" fontId="6" fillId="0" borderId="62" xfId="3" applyFont="1" applyBorder="1" applyAlignment="1">
      <alignment horizontal="center" vertical="center"/>
    </xf>
    <xf numFmtId="0" fontId="3" fillId="0" borderId="117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87" xfId="3" applyFont="1" applyBorder="1" applyAlignment="1">
      <alignment horizontal="center" vertical="center" wrapText="1"/>
    </xf>
    <xf numFmtId="0" fontId="24" fillId="0" borderId="118" xfId="3" applyFont="1" applyBorder="1" applyAlignment="1">
      <alignment horizontal="center"/>
    </xf>
    <xf numFmtId="0" fontId="24" fillId="0" borderId="119" xfId="3" applyFont="1" applyBorder="1" applyAlignment="1">
      <alignment horizontal="center"/>
    </xf>
    <xf numFmtId="0" fontId="6" fillId="0" borderId="125" xfId="3" applyFont="1" applyBorder="1" applyAlignment="1">
      <alignment horizontal="center" vertical="center"/>
    </xf>
    <xf numFmtId="0" fontId="17" fillId="3" borderId="29" xfId="3" applyFont="1" applyFill="1" applyBorder="1" applyAlignment="1" applyProtection="1">
      <alignment horizontal="center" shrinkToFit="1"/>
      <protection locked="0"/>
    </xf>
    <xf numFmtId="0" fontId="17" fillId="3" borderId="64" xfId="3" applyFont="1" applyFill="1" applyBorder="1" applyAlignment="1" applyProtection="1">
      <alignment horizontal="center" shrinkToFit="1"/>
      <protection locked="0"/>
    </xf>
    <xf numFmtId="0" fontId="8" fillId="0" borderId="29" xfId="3" applyFont="1" applyBorder="1" applyAlignment="1">
      <alignment horizontal="center" vertical="center" shrinkToFit="1"/>
    </xf>
    <xf numFmtId="0" fontId="8" fillId="0" borderId="126" xfId="3" applyFont="1" applyBorder="1" applyAlignment="1">
      <alignment horizontal="center" vertical="center" shrinkToFit="1"/>
    </xf>
    <xf numFmtId="0" fontId="21" fillId="3" borderId="64" xfId="3" applyFont="1" applyFill="1" applyBorder="1" applyAlignment="1" applyProtection="1">
      <alignment horizontal="center" shrinkToFit="1"/>
      <protection locked="0"/>
    </xf>
    <xf numFmtId="0" fontId="8" fillId="0" borderId="127" xfId="3" applyFont="1" applyBorder="1" applyAlignment="1">
      <alignment horizontal="center" vertical="center"/>
    </xf>
    <xf numFmtId="0" fontId="8" fillId="0" borderId="66" xfId="3" applyFont="1" applyBorder="1" applyAlignment="1">
      <alignment horizontal="center" vertical="center"/>
    </xf>
    <xf numFmtId="0" fontId="21" fillId="3" borderId="9" xfId="3" applyFont="1" applyFill="1" applyBorder="1" applyAlignment="1" applyProtection="1">
      <alignment horizontal="center" shrinkToFit="1"/>
      <protection locked="0"/>
    </xf>
    <xf numFmtId="0" fontId="21" fillId="3" borderId="66" xfId="3" applyFont="1" applyFill="1" applyBorder="1" applyAlignment="1" applyProtection="1">
      <alignment horizontal="center" shrinkToFit="1"/>
      <protection locked="0"/>
    </xf>
    <xf numFmtId="0" fontId="8" fillId="0" borderId="9" xfId="3" applyFont="1" applyBorder="1" applyAlignment="1">
      <alignment horizontal="center" vertical="center" shrinkToFit="1"/>
    </xf>
    <xf numFmtId="0" fontId="8" fillId="0" borderId="11" xfId="3" applyFont="1" applyBorder="1" applyAlignment="1">
      <alignment horizontal="center" vertical="center" shrinkToFit="1"/>
    </xf>
    <xf numFmtId="0" fontId="6" fillId="0" borderId="116" xfId="3" applyFont="1" applyBorder="1" applyAlignment="1">
      <alignment horizontal="center" vertical="center" wrapText="1"/>
    </xf>
    <xf numFmtId="0" fontId="17" fillId="3" borderId="62" xfId="3" applyFont="1" applyFill="1" applyBorder="1" applyAlignment="1" applyProtection="1">
      <alignment shrinkToFit="1"/>
      <protection locked="0"/>
    </xf>
    <xf numFmtId="0" fontId="17" fillId="3" borderId="128" xfId="3" applyFont="1" applyFill="1" applyBorder="1" applyAlignment="1" applyProtection="1">
      <alignment shrinkToFit="1"/>
      <protection locked="0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center"/>
    </xf>
    <xf numFmtId="0" fontId="21" fillId="3" borderId="20" xfId="3" applyFont="1" applyFill="1" applyBorder="1" applyAlignment="1" applyProtection="1">
      <alignment horizontal="center"/>
      <protection locked="0"/>
    </xf>
    <xf numFmtId="0" fontId="21" fillId="3" borderId="58" xfId="3" applyFont="1" applyFill="1" applyBorder="1" applyAlignment="1" applyProtection="1">
      <alignment horizontal="center"/>
      <protection locked="0"/>
    </xf>
    <xf numFmtId="0" fontId="6" fillId="0" borderId="12" xfId="3" applyFont="1" applyBorder="1" applyAlignment="1">
      <alignment horizontal="center" vertical="center"/>
    </xf>
    <xf numFmtId="0" fontId="6" fillId="0" borderId="129" xfId="3" applyFont="1" applyBorder="1" applyAlignment="1">
      <alignment horizontal="center" vertical="center"/>
    </xf>
    <xf numFmtId="0" fontId="17" fillId="3" borderId="23" xfId="3" applyFont="1" applyFill="1" applyBorder="1" applyAlignment="1" applyProtection="1">
      <alignment horizontal="center" shrinkToFit="1"/>
      <protection locked="0"/>
    </xf>
    <xf numFmtId="0" fontId="17" fillId="3" borderId="129" xfId="3" applyFont="1" applyFill="1" applyBorder="1" applyAlignment="1" applyProtection="1">
      <alignment horizontal="center" shrinkToFit="1"/>
      <protection locked="0"/>
    </xf>
    <xf numFmtId="0" fontId="22" fillId="0" borderId="129" xfId="3" applyFont="1" applyFill="1" applyBorder="1" applyAlignment="1">
      <alignment horizontal="center" vertical="center"/>
    </xf>
    <xf numFmtId="0" fontId="6" fillId="0" borderId="23" xfId="3" applyFont="1" applyBorder="1" applyAlignment="1">
      <alignment horizontal="center" vertical="center"/>
    </xf>
    <xf numFmtId="0" fontId="6" fillId="0" borderId="130" xfId="3" applyFont="1" applyBorder="1" applyAlignment="1">
      <alignment horizontal="center" vertical="center"/>
    </xf>
    <xf numFmtId="0" fontId="8" fillId="0" borderId="116" xfId="3" applyFont="1" applyBorder="1" applyAlignment="1">
      <alignment horizontal="center" vertical="center"/>
    </xf>
    <xf numFmtId="0" fontId="8" fillId="0" borderId="62" xfId="3" applyFont="1" applyBorder="1" applyAlignment="1">
      <alignment horizontal="center" vertical="center"/>
    </xf>
    <xf numFmtId="0" fontId="13" fillId="3" borderId="63" xfId="3" applyFont="1" applyFill="1" applyBorder="1" applyAlignment="1" applyProtection="1">
      <alignment horizontal="center" shrinkToFit="1"/>
      <protection locked="0"/>
    </xf>
    <xf numFmtId="0" fontId="13" fillId="3" borderId="62" xfId="3" applyFont="1" applyFill="1" applyBorder="1" applyAlignment="1" applyProtection="1">
      <alignment horizontal="center" shrinkToFit="1"/>
      <protection locked="0"/>
    </xf>
    <xf numFmtId="0" fontId="8" fillId="0" borderId="62" xfId="3" applyFont="1" applyFill="1" applyBorder="1" applyAlignment="1">
      <alignment horizontal="center" vertical="center"/>
    </xf>
    <xf numFmtId="0" fontId="21" fillId="3" borderId="63" xfId="3" applyFont="1" applyFill="1" applyBorder="1" applyAlignment="1" applyProtection="1">
      <alignment shrinkToFit="1"/>
      <protection locked="0"/>
    </xf>
    <xf numFmtId="0" fontId="21" fillId="3" borderId="62" xfId="3" applyFont="1" applyFill="1" applyBorder="1" applyAlignment="1" applyProtection="1">
      <alignment shrinkToFit="1"/>
      <protection locked="0"/>
    </xf>
    <xf numFmtId="0" fontId="14" fillId="3" borderId="63" xfId="3" applyFont="1" applyFill="1" applyBorder="1" applyAlignment="1" applyProtection="1">
      <alignment shrinkToFit="1"/>
      <protection locked="0"/>
    </xf>
    <xf numFmtId="0" fontId="14" fillId="3" borderId="62" xfId="3" applyFont="1" applyFill="1" applyBorder="1" applyAlignment="1" applyProtection="1">
      <alignment shrinkToFit="1"/>
      <protection locked="0"/>
    </xf>
    <xf numFmtId="0" fontId="14" fillId="3" borderId="128" xfId="3" applyFont="1" applyFill="1" applyBorder="1" applyAlignment="1" applyProtection="1">
      <alignment shrinkToFit="1"/>
      <protection locked="0"/>
    </xf>
    <xf numFmtId="0" fontId="33" fillId="5" borderId="20" xfId="2" applyFont="1" applyFill="1" applyBorder="1" applyAlignment="1">
      <alignment horizontal="center" vertical="center"/>
    </xf>
    <xf numFmtId="0" fontId="33" fillId="5" borderId="10" xfId="2" applyFont="1" applyFill="1" applyBorder="1" applyAlignment="1">
      <alignment horizontal="center" vertical="center"/>
    </xf>
    <xf numFmtId="0" fontId="37" fillId="0" borderId="0" xfId="2" applyFont="1" applyBorder="1" applyAlignment="1">
      <alignment horizontal="left" vertical="center"/>
    </xf>
    <xf numFmtId="0" fontId="37" fillId="0" borderId="166" xfId="2" applyFont="1" applyBorder="1" applyAlignment="1">
      <alignment horizontal="left" vertical="center" shrinkToFit="1"/>
    </xf>
    <xf numFmtId="0" fontId="37" fillId="0" borderId="35" xfId="2" applyFont="1" applyBorder="1" applyAlignment="1">
      <alignment horizontal="left" vertical="center" shrinkToFit="1"/>
    </xf>
    <xf numFmtId="0" fontId="37" fillId="0" borderId="117" xfId="2" applyFont="1" applyBorder="1" applyAlignment="1">
      <alignment horizontal="left" vertical="center" shrinkToFit="1"/>
    </xf>
    <xf numFmtId="0" fontId="37" fillId="0" borderId="5" xfId="2" applyFont="1" applyBorder="1" applyAlignment="1">
      <alignment horizontal="left" vertical="center" shrinkToFit="1"/>
    </xf>
    <xf numFmtId="0" fontId="37" fillId="0" borderId="131" xfId="2" applyFont="1" applyBorder="1" applyAlignment="1">
      <alignment horizontal="left" vertical="center" shrinkToFit="1"/>
    </xf>
    <xf numFmtId="0" fontId="37" fillId="0" borderId="53" xfId="2" applyFont="1" applyBorder="1" applyAlignment="1">
      <alignment horizontal="left" vertical="center" shrinkToFit="1"/>
    </xf>
    <xf numFmtId="0" fontId="40" fillId="0" borderId="0" xfId="2" applyFont="1" applyBorder="1" applyAlignment="1">
      <alignment vertical="center" shrinkToFit="1"/>
    </xf>
    <xf numFmtId="0" fontId="40" fillId="0" borderId="100" xfId="2" applyFont="1" applyBorder="1" applyAlignment="1">
      <alignment vertical="center" shrinkToFit="1"/>
    </xf>
    <xf numFmtId="0" fontId="37" fillId="0" borderId="0" xfId="2" applyFont="1" applyAlignment="1">
      <alignment horizontal="left"/>
    </xf>
    <xf numFmtId="0" fontId="37" fillId="0" borderId="0" xfId="2" applyFont="1" applyAlignment="1">
      <alignment horizontal="center" vertical="center"/>
    </xf>
    <xf numFmtId="0" fontId="38" fillId="0" borderId="132" xfId="2" applyFont="1" applyBorder="1" applyAlignment="1">
      <alignment horizontal="center" vertical="center" wrapText="1" shrinkToFit="1"/>
    </xf>
    <xf numFmtId="0" fontId="38" fillId="0" borderId="133" xfId="2" applyFont="1" applyBorder="1" applyAlignment="1">
      <alignment horizontal="center" vertical="center" shrinkToFit="1"/>
    </xf>
    <xf numFmtId="0" fontId="33" fillId="5" borderId="4" xfId="2" applyFont="1" applyFill="1" applyBorder="1" applyAlignment="1">
      <alignment horizontal="center" vertical="center"/>
    </xf>
    <xf numFmtId="0" fontId="33" fillId="5" borderId="5" xfId="2" applyFont="1" applyFill="1" applyBorder="1" applyAlignment="1">
      <alignment horizontal="center" vertical="center"/>
    </xf>
    <xf numFmtId="0" fontId="33" fillId="5" borderId="2" xfId="2" applyFont="1" applyFill="1" applyBorder="1" applyAlignment="1">
      <alignment horizontal="center" vertical="center"/>
    </xf>
    <xf numFmtId="0" fontId="33" fillId="5" borderId="55" xfId="2" applyFont="1" applyFill="1" applyBorder="1" applyAlignment="1">
      <alignment horizontal="center" vertical="center"/>
    </xf>
    <xf numFmtId="0" fontId="33" fillId="5" borderId="53" xfId="2" applyFont="1" applyFill="1" applyBorder="1" applyAlignment="1">
      <alignment horizontal="center" vertical="center"/>
    </xf>
    <xf numFmtId="0" fontId="33" fillId="5" borderId="94" xfId="2" applyFont="1" applyFill="1" applyBorder="1" applyAlignment="1">
      <alignment horizontal="center" vertical="center"/>
    </xf>
    <xf numFmtId="0" fontId="38" fillId="0" borderId="1" xfId="2" applyFont="1" applyBorder="1" applyAlignment="1">
      <alignment horizontal="center" vertical="center"/>
    </xf>
    <xf numFmtId="0" fontId="38" fillId="0" borderId="30" xfId="2" applyFont="1" applyBorder="1" applyAlignment="1">
      <alignment horizontal="center" vertical="center"/>
    </xf>
    <xf numFmtId="0" fontId="39" fillId="0" borderId="48" xfId="2" applyFont="1" applyBorder="1" applyAlignment="1">
      <alignment horizontal="center" vertical="center" wrapText="1"/>
    </xf>
    <xf numFmtId="0" fontId="39" fillId="0" borderId="136" xfId="2" applyFont="1" applyBorder="1" applyAlignment="1">
      <alignment horizontal="center" vertical="center"/>
    </xf>
    <xf numFmtId="0" fontId="33" fillId="5" borderId="50" xfId="2" applyFont="1" applyFill="1" applyBorder="1" applyAlignment="1">
      <alignment horizontal="center" vertical="center"/>
    </xf>
    <xf numFmtId="0" fontId="33" fillId="5" borderId="101" xfId="2" applyFont="1" applyFill="1" applyBorder="1" applyAlignment="1">
      <alignment horizontal="center" vertical="center"/>
    </xf>
    <xf numFmtId="0" fontId="39" fillId="0" borderId="31" xfId="2" applyFont="1" applyBorder="1" applyAlignment="1">
      <alignment horizontal="center" vertical="center" wrapText="1"/>
    </xf>
    <xf numFmtId="0" fontId="39" fillId="0" borderId="16" xfId="2" applyFont="1" applyBorder="1" applyAlignment="1">
      <alignment horizontal="center" vertical="center" wrapText="1"/>
    </xf>
    <xf numFmtId="0" fontId="38" fillId="0" borderId="44" xfId="2" applyFont="1" applyBorder="1" applyAlignment="1">
      <alignment horizontal="center" vertical="center" shrinkToFit="1"/>
    </xf>
    <xf numFmtId="0" fontId="38" fillId="0" borderId="137" xfId="2" applyFont="1" applyBorder="1" applyAlignment="1">
      <alignment horizontal="center" vertical="center" shrinkToFit="1"/>
    </xf>
    <xf numFmtId="0" fontId="33" fillId="5" borderId="48" xfId="2" applyFont="1" applyFill="1" applyBorder="1" applyAlignment="1">
      <alignment horizontal="center" vertical="center"/>
    </xf>
    <xf numFmtId="0" fontId="33" fillId="5" borderId="31" xfId="2" applyFont="1" applyFill="1" applyBorder="1" applyAlignment="1">
      <alignment horizontal="center" vertical="center"/>
    </xf>
    <xf numFmtId="0" fontId="33" fillId="0" borderId="20" xfId="2" applyFont="1" applyBorder="1" applyAlignment="1">
      <alignment horizontal="center" vertical="center"/>
    </xf>
    <xf numFmtId="0" fontId="33" fillId="0" borderId="58" xfId="2" applyFont="1" applyBorder="1" applyAlignment="1">
      <alignment horizontal="center" vertical="center"/>
    </xf>
    <xf numFmtId="0" fontId="53" fillId="5" borderId="58" xfId="2" applyFont="1" applyFill="1" applyBorder="1" applyAlignment="1">
      <alignment horizontal="center" vertical="center"/>
    </xf>
    <xf numFmtId="0" fontId="53" fillId="5" borderId="10" xfId="2" applyFont="1" applyFill="1" applyBorder="1" applyAlignment="1">
      <alignment horizontal="center" vertical="center"/>
    </xf>
    <xf numFmtId="0" fontId="33" fillId="0" borderId="100" xfId="2" applyFont="1" applyBorder="1" applyAlignment="1">
      <alignment horizontal="center" vertical="center"/>
    </xf>
    <xf numFmtId="0" fontId="33" fillId="0" borderId="102" xfId="2" applyFont="1" applyBorder="1" applyAlignment="1">
      <alignment horizontal="center" vertical="center" wrapText="1"/>
    </xf>
    <xf numFmtId="0" fontId="33" fillId="0" borderId="95" xfId="2" applyFont="1" applyBorder="1" applyAlignment="1">
      <alignment horizontal="center" vertical="center"/>
    </xf>
    <xf numFmtId="0" fontId="33" fillId="0" borderId="88" xfId="2" applyFont="1" applyBorder="1" applyAlignment="1">
      <alignment horizontal="center" vertical="center" wrapText="1"/>
    </xf>
    <xf numFmtId="0" fontId="33" fillId="0" borderId="0" xfId="2" applyFont="1" applyBorder="1" applyAlignment="1">
      <alignment horizontal="center" vertical="center"/>
    </xf>
    <xf numFmtId="0" fontId="33" fillId="0" borderId="88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34" xfId="2" applyFont="1" applyBorder="1" applyAlignment="1">
      <alignment horizontal="center" vertical="center" shrinkToFit="1"/>
    </xf>
    <xf numFmtId="0" fontId="33" fillId="0" borderId="135" xfId="2" applyFont="1" applyBorder="1" applyAlignment="1">
      <alignment horizontal="center" vertical="center" shrinkToFit="1"/>
    </xf>
    <xf numFmtId="0" fontId="38" fillId="0" borderId="19" xfId="2" applyFont="1" applyBorder="1" applyAlignment="1">
      <alignment horizontal="center" vertical="center" wrapText="1" shrinkToFit="1"/>
    </xf>
    <xf numFmtId="0" fontId="38" fillId="0" borderId="14" xfId="2" applyFont="1" applyBorder="1" applyAlignment="1">
      <alignment horizontal="center" vertical="center" shrinkToFit="1"/>
    </xf>
    <xf numFmtId="0" fontId="41" fillId="0" borderId="19" xfId="2" applyFont="1" applyBorder="1" applyAlignment="1">
      <alignment horizontal="center" vertical="center" wrapText="1" shrinkToFit="1"/>
    </xf>
    <xf numFmtId="0" fontId="41" fillId="0" borderId="14" xfId="2" applyFont="1" applyBorder="1" applyAlignment="1">
      <alignment horizontal="center" vertical="center" shrinkToFit="1"/>
    </xf>
    <xf numFmtId="0" fontId="38" fillId="0" borderId="14" xfId="2" applyFont="1" applyBorder="1" applyAlignment="1">
      <alignment horizontal="center" vertical="center"/>
    </xf>
    <xf numFmtId="0" fontId="33" fillId="5" borderId="67" xfId="2" applyFont="1" applyFill="1" applyBorder="1" applyAlignment="1">
      <alignment horizontal="center" vertical="center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8" fillId="0" borderId="135" xfId="2" applyFont="1" applyBorder="1" applyAlignment="1">
      <alignment horizontal="center" vertical="center" shrinkToFit="1"/>
    </xf>
    <xf numFmtId="0" fontId="33" fillId="5" borderId="9" xfId="2" applyFont="1" applyFill="1" applyBorder="1" applyAlignment="1">
      <alignment horizontal="center" vertical="center"/>
    </xf>
    <xf numFmtId="0" fontId="37" fillId="0" borderId="138" xfId="2" applyFont="1" applyBorder="1" applyAlignment="1">
      <alignment horizontal="center" vertical="center"/>
    </xf>
    <xf numFmtId="0" fontId="37" fillId="0" borderId="95" xfId="2" applyFont="1" applyBorder="1" applyAlignment="1">
      <alignment horizontal="center" vertical="center"/>
    </xf>
    <xf numFmtId="0" fontId="37" fillId="0" borderId="139" xfId="2" applyFont="1" applyBorder="1" applyAlignment="1">
      <alignment horizontal="center" vertical="center"/>
    </xf>
    <xf numFmtId="0" fontId="37" fillId="0" borderId="31" xfId="2" applyFont="1" applyBorder="1" applyAlignment="1">
      <alignment horizontal="center" vertical="center"/>
    </xf>
    <xf numFmtId="0" fontId="37" fillId="0" borderId="100" xfId="2" applyFont="1" applyBorder="1" applyAlignment="1">
      <alignment horizontal="center" vertical="center"/>
    </xf>
    <xf numFmtId="0" fontId="37" fillId="0" borderId="16" xfId="2" applyFont="1" applyBorder="1" applyAlignment="1">
      <alignment horizontal="center" vertical="center"/>
    </xf>
    <xf numFmtId="0" fontId="37" fillId="0" borderId="19" xfId="2" applyFont="1" applyBorder="1" applyAlignment="1">
      <alignment horizontal="center" vertical="center"/>
    </xf>
    <xf numFmtId="0" fontId="37" fillId="0" borderId="30" xfId="2" applyFont="1" applyBorder="1" applyAlignment="1">
      <alignment horizontal="center" vertical="center"/>
    </xf>
    <xf numFmtId="0" fontId="37" fillId="0" borderId="99" xfId="2" applyFont="1" applyBorder="1" applyAlignment="1">
      <alignment horizontal="center" vertical="center"/>
    </xf>
    <xf numFmtId="0" fontId="37" fillId="0" borderId="101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5" borderId="7" xfId="2" applyFont="1" applyFill="1" applyBorder="1" applyAlignment="1">
      <alignment horizontal="center" vertical="center" shrinkToFit="1"/>
    </xf>
    <xf numFmtId="0" fontId="33" fillId="5" borderId="0" xfId="2" applyFont="1" applyFill="1" applyBorder="1" applyAlignment="1">
      <alignment horizontal="center" vertical="center" shrinkToFit="1"/>
    </xf>
    <xf numFmtId="0" fontId="33" fillId="5" borderId="31" xfId="2" applyFont="1" applyFill="1" applyBorder="1" applyAlignment="1">
      <alignment horizontal="center" vertical="center" shrinkToFit="1"/>
    </xf>
    <xf numFmtId="0" fontId="33" fillId="5" borderId="100" xfId="2" applyFont="1" applyFill="1" applyBorder="1" applyAlignment="1">
      <alignment horizontal="center" vertical="center" shrinkToFit="1"/>
    </xf>
    <xf numFmtId="0" fontId="37" fillId="0" borderId="117" xfId="2" applyFont="1" applyBorder="1" applyAlignment="1">
      <alignment horizontal="center" vertical="center" shrinkToFit="1"/>
    </xf>
    <xf numFmtId="0" fontId="37" fillId="0" borderId="2" xfId="2" applyFont="1" applyBorder="1" applyAlignment="1">
      <alignment horizontal="center" vertical="center" shrinkToFit="1"/>
    </xf>
    <xf numFmtId="0" fontId="37" fillId="0" borderId="3" xfId="2" applyFont="1" applyBorder="1" applyAlignment="1">
      <alignment horizontal="center" vertical="center" shrinkToFit="1"/>
    </xf>
    <xf numFmtId="0" fontId="37" fillId="0" borderId="40" xfId="2" applyFont="1" applyBorder="1" applyAlignment="1">
      <alignment horizontal="center" vertical="center" shrinkToFit="1"/>
    </xf>
    <xf numFmtId="0" fontId="37" fillId="0" borderId="131" xfId="2" applyFont="1" applyBorder="1" applyAlignment="1">
      <alignment horizontal="center" vertical="center" shrinkToFit="1"/>
    </xf>
    <xf numFmtId="0" fontId="37" fillId="0" borderId="94" xfId="2" applyFont="1" applyBorder="1" applyAlignment="1">
      <alignment horizontal="center" vertical="center" shrinkToFit="1"/>
    </xf>
    <xf numFmtId="0" fontId="38" fillId="0" borderId="134" xfId="2" applyFont="1" applyBorder="1" applyAlignment="1">
      <alignment horizontal="center" vertical="center" shrinkToFit="1"/>
    </xf>
    <xf numFmtId="0" fontId="38" fillId="0" borderId="140" xfId="2" applyFont="1" applyBorder="1" applyAlignment="1">
      <alignment horizontal="center" vertical="center" shrinkToFit="1"/>
    </xf>
    <xf numFmtId="0" fontId="33" fillId="5" borderId="7" xfId="2" applyFont="1" applyFill="1" applyBorder="1" applyAlignment="1">
      <alignment horizontal="center" vertical="center"/>
    </xf>
    <xf numFmtId="0" fontId="33" fillId="5" borderId="0" xfId="2" applyFont="1" applyFill="1" applyBorder="1" applyAlignment="1">
      <alignment horizontal="center" vertical="center"/>
    </xf>
    <xf numFmtId="0" fontId="33" fillId="5" borderId="8" xfId="2" applyFont="1" applyFill="1" applyBorder="1" applyAlignment="1">
      <alignment horizontal="center" vertical="center"/>
    </xf>
    <xf numFmtId="0" fontId="38" fillId="0" borderId="19" xfId="2" applyFont="1" applyBorder="1" applyAlignment="1">
      <alignment horizontal="center" vertical="center"/>
    </xf>
    <xf numFmtId="0" fontId="38" fillId="0" borderId="6" xfId="2" applyFont="1" applyBorder="1" applyAlignment="1">
      <alignment horizontal="center" vertical="center"/>
    </xf>
    <xf numFmtId="0" fontId="39" fillId="0" borderId="138" xfId="2" applyFont="1" applyBorder="1" applyAlignment="1">
      <alignment horizontal="center" vertical="center" wrapText="1"/>
    </xf>
    <xf numFmtId="0" fontId="39" fillId="0" borderId="139" xfId="2" applyFont="1" applyBorder="1" applyAlignment="1">
      <alignment horizontal="center" vertical="center"/>
    </xf>
    <xf numFmtId="0" fontId="33" fillId="5" borderId="138" xfId="2" applyFont="1" applyFill="1" applyBorder="1" applyAlignment="1">
      <alignment horizontal="center" vertical="center"/>
    </xf>
    <xf numFmtId="0" fontId="37" fillId="0" borderId="134" xfId="2" applyFont="1" applyBorder="1" applyAlignment="1">
      <alignment horizontal="center" vertical="center" shrinkToFit="1"/>
    </xf>
    <xf numFmtId="0" fontId="37" fillId="0" borderId="137" xfId="2" applyFont="1" applyBorder="1" applyAlignment="1">
      <alignment horizontal="center" vertical="center" shrinkToFit="1"/>
    </xf>
    <xf numFmtId="0" fontId="33" fillId="5" borderId="99" xfId="2" applyFont="1" applyFill="1" applyBorder="1" applyAlignment="1">
      <alignment horizontal="center" vertical="center"/>
    </xf>
    <xf numFmtId="0" fontId="54" fillId="0" borderId="0" xfId="2" applyFont="1" applyAlignment="1">
      <alignment horizontal="center" vertical="center" wrapText="1"/>
    </xf>
    <xf numFmtId="0" fontId="54" fillId="0" borderId="0" xfId="2" applyFont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35" fillId="0" borderId="0" xfId="2" applyFont="1" applyAlignment="1">
      <alignment horizontal="center" vertical="center"/>
    </xf>
    <xf numFmtId="0" fontId="36" fillId="4" borderId="20" xfId="2" applyFont="1" applyFill="1" applyBorder="1" applyAlignment="1">
      <alignment horizontal="center" vertical="center"/>
    </xf>
    <xf numFmtId="0" fontId="36" fillId="4" borderId="145" xfId="2" applyFont="1" applyFill="1" applyBorder="1" applyAlignment="1">
      <alignment horizontal="center" vertical="center"/>
    </xf>
    <xf numFmtId="0" fontId="36" fillId="5" borderId="146" xfId="2" applyFont="1" applyFill="1" applyBorder="1" applyAlignment="1">
      <alignment horizontal="center" vertical="center"/>
    </xf>
    <xf numFmtId="0" fontId="36" fillId="5" borderId="58" xfId="2" applyFont="1" applyFill="1" applyBorder="1" applyAlignment="1">
      <alignment horizontal="center" vertical="center"/>
    </xf>
    <xf numFmtId="0" fontId="33" fillId="0" borderId="137" xfId="2" applyFont="1" applyBorder="1" applyAlignment="1">
      <alignment horizontal="center" vertical="center"/>
    </xf>
    <xf numFmtId="0" fontId="33" fillId="0" borderId="30" xfId="2" applyFont="1" applyBorder="1" applyAlignment="1">
      <alignment horizontal="center" vertical="center"/>
    </xf>
    <xf numFmtId="0" fontId="33" fillId="5" borderId="100" xfId="2" applyFont="1" applyFill="1" applyBorder="1" applyAlignment="1">
      <alignment horizontal="center" vertical="center"/>
    </xf>
    <xf numFmtId="0" fontId="33" fillId="0" borderId="146" xfId="2" applyFont="1" applyBorder="1" applyAlignment="1">
      <alignment horizontal="right" vertical="center"/>
    </xf>
    <xf numFmtId="0" fontId="33" fillId="0" borderId="58" xfId="2" applyFont="1" applyBorder="1" applyAlignment="1">
      <alignment horizontal="right" vertical="center"/>
    </xf>
    <xf numFmtId="0" fontId="33" fillId="0" borderId="10" xfId="2" applyFont="1" applyBorder="1" applyAlignment="1">
      <alignment horizontal="right" vertical="center"/>
    </xf>
    <xf numFmtId="0" fontId="33" fillId="0" borderId="141" xfId="2" applyFont="1" applyBorder="1" applyAlignment="1">
      <alignment horizontal="center" vertical="center"/>
    </xf>
    <xf numFmtId="0" fontId="33" fillId="0" borderId="142" xfId="2" applyFont="1" applyBorder="1" applyAlignment="1">
      <alignment horizontal="center" vertical="center"/>
    </xf>
    <xf numFmtId="0" fontId="33" fillId="0" borderId="143" xfId="2" applyFont="1" applyBorder="1" applyAlignment="1">
      <alignment horizontal="center" vertical="center"/>
    </xf>
    <xf numFmtId="0" fontId="33" fillId="5" borderId="144" xfId="2" applyFont="1" applyFill="1" applyBorder="1" applyAlignment="1">
      <alignment horizontal="center" vertical="center" shrinkToFit="1"/>
    </xf>
    <xf numFmtId="0" fontId="33" fillId="5" borderId="142" xfId="2" applyFont="1" applyFill="1" applyBorder="1" applyAlignment="1">
      <alignment horizontal="center" vertical="center" shrinkToFit="1"/>
    </xf>
    <xf numFmtId="0" fontId="37" fillId="0" borderId="127" xfId="2" applyFont="1" applyBorder="1" applyAlignment="1">
      <alignment horizontal="center" vertical="center" shrinkToFit="1"/>
    </xf>
    <xf numFmtId="0" fontId="37" fillId="0" borderId="11" xfId="2" applyFont="1" applyBorder="1" applyAlignment="1">
      <alignment horizontal="center" vertical="center" shrinkToFit="1"/>
    </xf>
    <xf numFmtId="0" fontId="37" fillId="0" borderId="14" xfId="2" applyFont="1" applyBorder="1" applyAlignment="1">
      <alignment horizontal="center" vertical="center" shrinkToFit="1"/>
    </xf>
    <xf numFmtId="0" fontId="37" fillId="0" borderId="133" xfId="2" applyFont="1" applyBorder="1" applyAlignment="1">
      <alignment horizontal="center" vertical="center" shrinkToFit="1"/>
    </xf>
    <xf numFmtId="0" fontId="19" fillId="0" borderId="0" xfId="2" applyFont="1" applyAlignment="1">
      <alignment horizontal="center" vertical="center"/>
    </xf>
    <xf numFmtId="0" fontId="19" fillId="0" borderId="100" xfId="2" applyFont="1" applyBorder="1" applyAlignment="1">
      <alignment horizontal="center" vertical="center"/>
    </xf>
    <xf numFmtId="0" fontId="50" fillId="0" borderId="95" xfId="2" applyFont="1" applyBorder="1" applyAlignment="1">
      <alignment horizontal="center" vertical="center" shrinkToFit="1"/>
    </xf>
    <xf numFmtId="0" fontId="50" fillId="0" borderId="99" xfId="2" applyFont="1" applyBorder="1" applyAlignment="1">
      <alignment horizontal="center" vertical="center" shrinkToFit="1"/>
    </xf>
    <xf numFmtId="0" fontId="43" fillId="0" borderId="0" xfId="2" applyFont="1" applyAlignment="1">
      <alignment horizontal="center" vertical="center" shrinkToFit="1"/>
    </xf>
    <xf numFmtId="0" fontId="43" fillId="0" borderId="100" xfId="2" applyFont="1" applyBorder="1" applyAlignment="1">
      <alignment horizontal="center" vertical="center" shrinkToFit="1"/>
    </xf>
    <xf numFmtId="0" fontId="7" fillId="0" borderId="0" xfId="2" applyFont="1" applyAlignment="1">
      <alignment horizontal="center" vertical="center"/>
    </xf>
    <xf numFmtId="0" fontId="7" fillId="0" borderId="92" xfId="2" applyFont="1" applyBorder="1" applyAlignment="1">
      <alignment horizontal="center" vertical="center"/>
    </xf>
    <xf numFmtId="0" fontId="7" fillId="0" borderId="100" xfId="2" applyFont="1" applyBorder="1" applyAlignment="1">
      <alignment horizontal="center" vertical="center"/>
    </xf>
    <xf numFmtId="0" fontId="7" fillId="0" borderId="101" xfId="2" applyFont="1" applyBorder="1" applyAlignment="1">
      <alignment horizontal="center" vertical="center"/>
    </xf>
    <xf numFmtId="0" fontId="19" fillId="3" borderId="102" xfId="2" applyFont="1" applyFill="1" applyBorder="1" applyAlignment="1" applyProtection="1">
      <alignment horizontal="center" vertical="center"/>
      <protection locked="0"/>
    </xf>
    <xf numFmtId="0" fontId="19" fillId="3" borderId="99" xfId="2" applyFont="1" applyFill="1" applyBorder="1" applyAlignment="1" applyProtection="1">
      <alignment horizontal="center" vertical="center"/>
      <protection locked="0"/>
    </xf>
    <xf numFmtId="0" fontId="19" fillId="3" borderId="15" xfId="2" applyFont="1" applyFill="1" applyBorder="1" applyAlignment="1" applyProtection="1">
      <alignment horizontal="center" vertical="center"/>
      <protection locked="0"/>
    </xf>
    <xf numFmtId="0" fontId="19" fillId="3" borderId="101" xfId="2" applyFont="1" applyFill="1" applyBorder="1" applyAlignment="1" applyProtection="1">
      <alignment horizontal="center" vertical="center"/>
      <protection locked="0"/>
    </xf>
    <xf numFmtId="0" fontId="13" fillId="3" borderId="44" xfId="0" applyFont="1" applyFill="1" applyBorder="1" applyAlignment="1" applyProtection="1">
      <alignment horizontal="center" vertical="center" shrinkToFit="1"/>
      <protection locked="0"/>
    </xf>
    <xf numFmtId="0" fontId="13" fillId="3" borderId="137" xfId="0" applyFont="1" applyFill="1" applyBorder="1" applyAlignment="1" applyProtection="1">
      <alignment horizontal="center" vertical="center" shrinkToFit="1"/>
      <protection locked="0"/>
    </xf>
    <xf numFmtId="0" fontId="14" fillId="3" borderId="1" xfId="0" applyFont="1" applyFill="1" applyBorder="1" applyAlignment="1" applyProtection="1">
      <alignment horizontal="center" vertical="center" shrinkToFit="1"/>
      <protection locked="0"/>
    </xf>
    <xf numFmtId="0" fontId="14" fillId="3" borderId="30" xfId="0" applyFont="1" applyFill="1" applyBorder="1" applyAlignment="1" applyProtection="1">
      <alignment horizontal="center" vertical="center" shrinkToFit="1"/>
      <protection locked="0"/>
    </xf>
    <xf numFmtId="0" fontId="15" fillId="3" borderId="29" xfId="0" applyFont="1" applyFill="1" applyBorder="1" applyAlignment="1" applyProtection="1">
      <alignment horizontal="center" vertical="center" shrinkToFit="1"/>
      <protection locked="0"/>
    </xf>
    <xf numFmtId="0" fontId="15" fillId="3" borderId="64" xfId="0" applyFont="1" applyFill="1" applyBorder="1" applyAlignment="1" applyProtection="1">
      <alignment horizontal="center" vertical="center" shrinkToFit="1"/>
      <protection locked="0"/>
    </xf>
    <xf numFmtId="0" fontId="15" fillId="3" borderId="126" xfId="0" applyFont="1" applyFill="1" applyBorder="1" applyAlignment="1" applyProtection="1">
      <alignment horizontal="center" vertical="center" shrinkToFit="1"/>
      <protection locked="0"/>
    </xf>
    <xf numFmtId="0" fontId="13" fillId="3" borderId="1" xfId="0" applyFont="1" applyFill="1" applyBorder="1" applyAlignment="1" applyProtection="1">
      <alignment horizontal="center" vertical="center" shrinkToFit="1"/>
      <protection locked="0"/>
    </xf>
    <xf numFmtId="0" fontId="13" fillId="3" borderId="30" xfId="0" applyFont="1" applyFill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Fill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vertical="center"/>
    </xf>
    <xf numFmtId="0" fontId="13" fillId="3" borderId="0" xfId="0" applyFont="1" applyFill="1" applyAlignment="1" applyProtection="1">
      <alignment horizontal="distributed" vertical="center"/>
      <protection locked="0"/>
    </xf>
    <xf numFmtId="0" fontId="8" fillId="0" borderId="3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3" fillId="3" borderId="45" xfId="0" applyFont="1" applyFill="1" applyBorder="1" applyAlignment="1" applyProtection="1">
      <alignment horizontal="center" vertical="center" shrinkToFit="1"/>
      <protection locked="0"/>
    </xf>
    <xf numFmtId="0" fontId="13" fillId="3" borderId="96" xfId="0" applyFont="1" applyFill="1" applyBorder="1" applyAlignment="1" applyProtection="1">
      <alignment horizontal="center" vertical="center" shrinkToFit="1"/>
      <protection locked="0"/>
    </xf>
    <xf numFmtId="0" fontId="12" fillId="3" borderId="147" xfId="0" applyFont="1" applyFill="1" applyBorder="1" applyAlignment="1" applyProtection="1">
      <alignment horizontal="center" vertical="center" shrinkToFit="1"/>
      <protection locked="0"/>
    </xf>
    <xf numFmtId="0" fontId="12" fillId="3" borderId="32" xfId="0" applyFont="1" applyFill="1" applyBorder="1" applyAlignment="1" applyProtection="1">
      <alignment horizontal="center" vertical="center" shrinkToFit="1"/>
      <protection locked="0"/>
    </xf>
    <xf numFmtId="0" fontId="12" fillId="3" borderId="148" xfId="0" applyFont="1" applyFill="1" applyBorder="1" applyAlignment="1" applyProtection="1">
      <alignment horizontal="center" vertical="center" shrinkToFit="1"/>
      <protection locked="0"/>
    </xf>
    <xf numFmtId="0" fontId="4" fillId="3" borderId="149" xfId="0" applyFont="1" applyFill="1" applyBorder="1" applyAlignment="1" applyProtection="1">
      <alignment horizontal="center" vertical="center"/>
      <protection locked="0"/>
    </xf>
    <xf numFmtId="0" fontId="4" fillId="3" borderId="129" xfId="0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center" vertical="center"/>
    </xf>
    <xf numFmtId="0" fontId="8" fillId="0" borderId="150" xfId="0" applyFont="1" applyBorder="1" applyAlignment="1">
      <alignment horizontal="center" vertical="center"/>
    </xf>
    <xf numFmtId="0" fontId="4" fillId="3" borderId="130" xfId="0" applyFont="1" applyFill="1" applyBorder="1" applyAlignment="1" applyProtection="1">
      <alignment horizontal="center" vertical="center"/>
      <protection locked="0"/>
    </xf>
    <xf numFmtId="0" fontId="13" fillId="3" borderId="151" xfId="0" applyFont="1" applyFill="1" applyBorder="1" applyAlignment="1" applyProtection="1">
      <alignment horizontal="center" vertical="center"/>
      <protection locked="0"/>
    </xf>
    <xf numFmtId="0" fontId="13" fillId="3" borderId="100" xfId="0" applyFont="1" applyFill="1" applyBorder="1" applyAlignment="1" applyProtection="1">
      <alignment horizontal="center" vertical="center"/>
      <protection locked="0"/>
    </xf>
    <xf numFmtId="0" fontId="8" fillId="0" borderId="147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/>
    </xf>
    <xf numFmtId="0" fontId="13" fillId="3" borderId="10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2" fillId="3" borderId="20" xfId="0" applyFont="1" applyFill="1" applyBorder="1" applyAlignment="1" applyProtection="1">
      <alignment horizontal="center" vertical="center"/>
      <protection locked="0"/>
    </xf>
    <xf numFmtId="0" fontId="12" fillId="3" borderId="58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12" fillId="3" borderId="0" xfId="0" applyFont="1" applyFill="1" applyBorder="1" applyAlignment="1" applyProtection="1">
      <alignment horizontal="center" vertical="center" shrinkToFit="1"/>
      <protection locked="0"/>
    </xf>
    <xf numFmtId="0" fontId="12" fillId="3" borderId="92" xfId="0" applyFont="1" applyFill="1" applyBorder="1" applyAlignment="1" applyProtection="1">
      <alignment horizontal="center" vertical="center" shrinkToFit="1"/>
      <protection locked="0"/>
    </xf>
    <xf numFmtId="0" fontId="8" fillId="0" borderId="78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0" borderId="111" xfId="0" applyFont="1" applyBorder="1" applyAlignment="1">
      <alignment horizontal="center"/>
    </xf>
    <xf numFmtId="0" fontId="8" fillId="0" borderId="157" xfId="0" applyFont="1" applyBorder="1" applyAlignment="1">
      <alignment horizontal="center"/>
    </xf>
    <xf numFmtId="0" fontId="12" fillId="0" borderId="0" xfId="0" applyFont="1" applyFill="1" applyAlignment="1" applyProtection="1">
      <alignment horizontal="center"/>
    </xf>
    <xf numFmtId="0" fontId="8" fillId="0" borderId="0" xfId="0" applyFont="1" applyAlignment="1"/>
    <xf numFmtId="0" fontId="12" fillId="3" borderId="0" xfId="0" applyFont="1" applyFill="1" applyAlignment="1" applyProtection="1">
      <alignment horizontal="distributed" shrinkToFit="1"/>
      <protection locked="0"/>
    </xf>
    <xf numFmtId="0" fontId="8" fillId="0" borderId="0" xfId="0" applyFont="1" applyFill="1" applyAlignment="1">
      <alignment horizontal="center"/>
    </xf>
    <xf numFmtId="0" fontId="12" fillId="3" borderId="0" xfId="0" applyNumberFormat="1" applyFont="1" applyFill="1" applyAlignment="1" applyProtection="1">
      <alignment horizontal="distributed" shrinkToFit="1"/>
      <protection locked="0"/>
    </xf>
    <xf numFmtId="0" fontId="12" fillId="3" borderId="158" xfId="0" applyFont="1" applyFill="1" applyBorder="1" applyAlignment="1" applyProtection="1">
      <alignment horizontal="center" shrinkToFit="1"/>
      <protection locked="0"/>
    </xf>
    <xf numFmtId="0" fontId="12" fillId="3" borderId="32" xfId="0" applyFont="1" applyFill="1" applyBorder="1" applyAlignment="1" applyProtection="1">
      <alignment horizontal="center" shrinkToFit="1"/>
      <protection locked="0"/>
    </xf>
    <xf numFmtId="0" fontId="12" fillId="3" borderId="148" xfId="0" applyFont="1" applyFill="1" applyBorder="1" applyAlignment="1" applyProtection="1">
      <alignment horizontal="center" shrinkToFit="1"/>
      <protection locked="0"/>
    </xf>
    <xf numFmtId="0" fontId="8" fillId="0" borderId="147" xfId="0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0" fontId="8" fillId="0" borderId="32" xfId="0" applyFont="1" applyBorder="1" applyAlignment="1"/>
    <xf numFmtId="0" fontId="8" fillId="0" borderId="159" xfId="0" applyFont="1" applyBorder="1" applyAlignment="1"/>
    <xf numFmtId="0" fontId="8" fillId="0" borderId="116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156" xfId="0" applyFont="1" applyBorder="1" applyAlignment="1">
      <alignment horizontal="center"/>
    </xf>
    <xf numFmtId="0" fontId="17" fillId="3" borderId="125" xfId="0" applyFont="1" applyFill="1" applyBorder="1" applyAlignment="1" applyProtection="1">
      <alignment horizontal="center" shrinkToFit="1"/>
      <protection locked="0"/>
    </xf>
    <xf numFmtId="0" fontId="17" fillId="3" borderId="64" xfId="0" applyFont="1" applyFill="1" applyBorder="1" applyAlignment="1" applyProtection="1">
      <alignment horizontal="center" shrinkToFit="1"/>
      <protection locked="0"/>
    </xf>
    <xf numFmtId="0" fontId="17" fillId="3" borderId="126" xfId="0" applyFont="1" applyFill="1" applyBorder="1" applyAlignment="1" applyProtection="1">
      <alignment horizontal="center" shrinkToFit="1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7" fillId="3" borderId="149" xfId="0" applyFont="1" applyFill="1" applyBorder="1" applyAlignment="1" applyProtection="1">
      <alignment vertical="center" shrinkToFit="1"/>
      <protection locked="0"/>
    </xf>
    <xf numFmtId="0" fontId="17" fillId="3" borderId="129" xfId="0" applyFont="1" applyFill="1" applyBorder="1" applyAlignment="1" applyProtection="1">
      <alignment vertical="center" shrinkToFit="1"/>
      <protection locked="0"/>
    </xf>
    <xf numFmtId="0" fontId="17" fillId="3" borderId="130" xfId="0" applyFont="1" applyFill="1" applyBorder="1" applyAlignment="1" applyProtection="1">
      <alignment vertical="center" shrinkToFit="1"/>
      <protection locked="0"/>
    </xf>
    <xf numFmtId="0" fontId="8" fillId="0" borderId="116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156" xfId="0" applyFont="1" applyBorder="1" applyAlignment="1">
      <alignment horizontal="center" vertical="center"/>
    </xf>
    <xf numFmtId="0" fontId="12" fillId="3" borderId="26" xfId="0" applyFont="1" applyFill="1" applyBorder="1" applyAlignment="1" applyProtection="1">
      <alignment vertical="center" shrinkToFit="1"/>
      <protection locked="0"/>
    </xf>
    <xf numFmtId="0" fontId="12" fillId="3" borderId="62" xfId="0" applyFont="1" applyFill="1" applyBorder="1" applyAlignment="1" applyProtection="1">
      <alignment vertical="center" shrinkToFit="1"/>
      <protection locked="0"/>
    </xf>
    <xf numFmtId="0" fontId="12" fillId="3" borderId="128" xfId="0" applyFont="1" applyFill="1" applyBorder="1" applyAlignment="1" applyProtection="1">
      <alignment vertical="center" shrinkToFit="1"/>
      <protection locked="0"/>
    </xf>
    <xf numFmtId="0" fontId="12" fillId="3" borderId="15" xfId="0" applyFont="1" applyFill="1" applyBorder="1" applyAlignment="1" applyProtection="1">
      <alignment horizontal="center" vertical="center" shrinkToFit="1"/>
      <protection locked="0"/>
    </xf>
    <xf numFmtId="0" fontId="12" fillId="3" borderId="100" xfId="0" applyFont="1" applyFill="1" applyBorder="1" applyAlignment="1" applyProtection="1">
      <alignment horizontal="center" vertical="center" shrinkToFit="1"/>
      <protection locked="0"/>
    </xf>
    <xf numFmtId="0" fontId="8" fillId="0" borderId="100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00" xfId="0" applyFont="1" applyBorder="1" applyAlignment="1">
      <alignment horizontal="center" vertical="center"/>
    </xf>
    <xf numFmtId="0" fontId="12" fillId="3" borderId="151" xfId="0" applyFont="1" applyFill="1" applyBorder="1" applyAlignment="1" applyProtection="1">
      <alignment horizontal="center" vertical="center" shrinkToFit="1"/>
      <protection locked="0"/>
    </xf>
    <xf numFmtId="0" fontId="12" fillId="3" borderId="101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>
      <alignment horizontal="center"/>
    </xf>
    <xf numFmtId="0" fontId="8" fillId="0" borderId="12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3" xfId="0" applyFont="1" applyBorder="1" applyAlignment="1">
      <alignment horizontal="center"/>
    </xf>
    <xf numFmtId="0" fontId="8" fillId="0" borderId="154" xfId="0" applyFont="1" applyBorder="1" applyAlignment="1">
      <alignment horizontal="center"/>
    </xf>
    <xf numFmtId="0" fontId="8" fillId="0" borderId="149" xfId="0" applyFont="1" applyBorder="1" applyAlignment="1">
      <alignment horizontal="center"/>
    </xf>
    <xf numFmtId="0" fontId="8" fillId="0" borderId="155" xfId="0" applyFont="1" applyBorder="1" applyAlignment="1">
      <alignment horizontal="center"/>
    </xf>
    <xf numFmtId="0" fontId="17" fillId="3" borderId="125" xfId="0" applyFont="1" applyFill="1" applyBorder="1" applyAlignment="1" applyProtection="1">
      <alignment horizontal="center" vertical="center" shrinkToFit="1"/>
      <protection locked="0"/>
    </xf>
    <xf numFmtId="0" fontId="17" fillId="3" borderId="64" xfId="0" applyFont="1" applyFill="1" applyBorder="1" applyAlignment="1" applyProtection="1">
      <alignment horizontal="center" vertical="center" shrinkToFit="1"/>
      <protection locked="0"/>
    </xf>
    <xf numFmtId="0" fontId="6" fillId="0" borderId="64" xfId="0" applyFont="1" applyFill="1" applyBorder="1" applyAlignment="1">
      <alignment horizontal="right" vertical="center" shrinkToFit="1"/>
    </xf>
    <xf numFmtId="0" fontId="6" fillId="0" borderId="126" xfId="0" applyFont="1" applyFill="1" applyBorder="1" applyAlignment="1">
      <alignment horizontal="right" vertical="center" shrinkToFit="1"/>
    </xf>
    <xf numFmtId="0" fontId="3" fillId="0" borderId="161" xfId="0" applyFont="1" applyBorder="1" applyAlignment="1">
      <alignment horizontal="center" vertical="center" wrapText="1"/>
    </xf>
    <xf numFmtId="0" fontId="3" fillId="0" borderId="162" xfId="0" applyFont="1" applyBorder="1" applyAlignment="1">
      <alignment horizontal="center" vertical="center"/>
    </xf>
    <xf numFmtId="0" fontId="16" fillId="3" borderId="163" xfId="0" applyFont="1" applyFill="1" applyBorder="1" applyAlignment="1" applyProtection="1">
      <alignment horizontal="center" vertical="center" shrinkToFit="1"/>
      <protection locked="0"/>
    </xf>
    <xf numFmtId="0" fontId="16" fillId="3" borderId="95" xfId="0" applyFont="1" applyFill="1" applyBorder="1" applyAlignment="1" applyProtection="1">
      <alignment horizontal="center" vertical="center" shrinkToFit="1"/>
      <protection locked="0"/>
    </xf>
    <xf numFmtId="0" fontId="16" fillId="3" borderId="99" xfId="0" applyFont="1" applyFill="1" applyBorder="1" applyAlignment="1" applyProtection="1">
      <alignment horizontal="center" vertical="center" shrinkToFit="1"/>
      <protection locked="0"/>
    </xf>
    <xf numFmtId="0" fontId="16" fillId="3" borderId="151" xfId="0" applyFont="1" applyFill="1" applyBorder="1" applyAlignment="1" applyProtection="1">
      <alignment horizontal="center" vertical="center" shrinkToFit="1"/>
      <protection locked="0"/>
    </xf>
    <xf numFmtId="0" fontId="16" fillId="3" borderId="100" xfId="0" applyFont="1" applyFill="1" applyBorder="1" applyAlignment="1" applyProtection="1">
      <alignment horizontal="center" vertical="center" shrinkToFit="1"/>
      <protection locked="0"/>
    </xf>
    <xf numFmtId="0" fontId="16" fillId="3" borderId="101" xfId="0" applyFont="1" applyFill="1" applyBorder="1" applyAlignment="1" applyProtection="1">
      <alignment horizontal="center" vertical="center" shrinkToFit="1"/>
      <protection locked="0"/>
    </xf>
    <xf numFmtId="0" fontId="3" fillId="0" borderId="164" xfId="0" applyFont="1" applyBorder="1" applyAlignment="1">
      <alignment horizontal="center" vertical="center" wrapText="1"/>
    </xf>
    <xf numFmtId="0" fontId="3" fillId="0" borderId="165" xfId="0" applyFont="1" applyBorder="1" applyAlignment="1">
      <alignment horizontal="center" vertical="center" wrapText="1"/>
    </xf>
    <xf numFmtId="0" fontId="12" fillId="3" borderId="102" xfId="0" applyFont="1" applyFill="1" applyBorder="1" applyAlignment="1" applyProtection="1">
      <alignment vertical="center" shrinkToFit="1"/>
      <protection locked="0"/>
    </xf>
    <xf numFmtId="0" fontId="12" fillId="3" borderId="95" xfId="0" applyFont="1" applyFill="1" applyBorder="1" applyAlignment="1" applyProtection="1">
      <alignment vertical="center" shrinkToFit="1"/>
      <protection locked="0"/>
    </xf>
    <xf numFmtId="0" fontId="12" fillId="3" borderId="99" xfId="0" applyFont="1" applyFill="1" applyBorder="1" applyAlignment="1" applyProtection="1">
      <alignment vertical="center" shrinkToFit="1"/>
      <protection locked="0"/>
    </xf>
    <xf numFmtId="0" fontId="12" fillId="3" borderId="15" xfId="0" applyFont="1" applyFill="1" applyBorder="1" applyAlignment="1" applyProtection="1">
      <alignment vertical="center" shrinkToFit="1"/>
      <protection locked="0"/>
    </xf>
    <xf numFmtId="0" fontId="12" fillId="3" borderId="100" xfId="0" applyFont="1" applyFill="1" applyBorder="1" applyAlignment="1" applyProtection="1">
      <alignment vertical="center" shrinkToFit="1"/>
      <protection locked="0"/>
    </xf>
    <xf numFmtId="0" fontId="12" fillId="3" borderId="101" xfId="0" applyFont="1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12" fillId="3" borderId="20" xfId="0" applyFont="1" applyFill="1" applyBorder="1" applyAlignment="1" applyProtection="1">
      <alignment horizontal="center"/>
      <protection locked="0"/>
    </xf>
    <xf numFmtId="0" fontId="12" fillId="3" borderId="58" xfId="0" applyFont="1" applyFill="1" applyBorder="1" applyAlignment="1" applyProtection="1">
      <alignment horizontal="center"/>
      <protection locked="0"/>
    </xf>
    <xf numFmtId="0" fontId="12" fillId="3" borderId="160" xfId="0" applyFont="1" applyFill="1" applyBorder="1" applyAlignment="1" applyProtection="1">
      <alignment horizontal="center"/>
      <protection locked="0"/>
    </xf>
    <xf numFmtId="0" fontId="12" fillId="3" borderId="10" xfId="0" applyFont="1" applyFill="1" applyBorder="1" applyAlignment="1" applyProtection="1">
      <alignment horizontal="center"/>
      <protection locked="0"/>
    </xf>
  </cellXfs>
  <cellStyles count="5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宿泊申込書" xfId="4" xr:uid="{00000000-0005-0000-0000-000004000000}"/>
  </cellStyles>
  <dxfs count="2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FFFFCC"/>
      </font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FCC"/>
        </patternFill>
      </fill>
    </dxf>
    <dxf>
      <font>
        <color rgb="FFFFFFCC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 tint="-4.9989318521683403E-2"/>
      </font>
    </dxf>
    <dxf>
      <font>
        <color theme="0" tint="-4.9989318521683403E-2"/>
        <name val="ＭＳ Ｐゴシック"/>
        <scheme val="none"/>
      </font>
    </dxf>
    <dxf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251884</xdr:colOff>
      <xdr:row>4</xdr:row>
      <xdr:rowOff>56444</xdr:rowOff>
    </xdr:from>
    <xdr:to>
      <xdr:col>8</xdr:col>
      <xdr:colOff>706320</xdr:colOff>
      <xdr:row>10</xdr:row>
      <xdr:rowOff>148166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30056" y="987777"/>
          <a:ext cx="4014611" cy="14040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灰色の部分に入力してください。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700"/>
            </a:lnSpc>
          </a:pP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レイアウト（書式）は変えないでください。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700"/>
            </a:lnSpc>
          </a:pP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数字は半角で入力してください。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600"/>
            </a:lnSpc>
          </a:pP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姓と名の間は全角スペースを入れてください。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600"/>
            </a:lnSpc>
          </a:pP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この用紙をＡ４横で印刷してください。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251884</xdr:colOff>
      <xdr:row>4</xdr:row>
      <xdr:rowOff>56443</xdr:rowOff>
    </xdr:from>
    <xdr:to>
      <xdr:col>8</xdr:col>
      <xdr:colOff>706320</xdr:colOff>
      <xdr:row>10</xdr:row>
      <xdr:rowOff>134054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230056" y="987776"/>
          <a:ext cx="4014611" cy="13899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灰色の部分に入力してください。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700"/>
            </a:lnSpc>
          </a:pP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レイアウト（書式）は変えないでください。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700"/>
            </a:lnSpc>
          </a:pP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数字は半角で入力してください。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600"/>
            </a:lnSpc>
          </a:pP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姓と名の間は全角スペースを入れてください。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600"/>
            </a:lnSpc>
          </a:pP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この用紙をＡ４横で印刷してください。</a:t>
          </a:r>
        </a:p>
        <a:p>
          <a:pPr>
            <a:lnSpc>
              <a:spcPts val="1600"/>
            </a:lnSpc>
          </a:pPr>
          <a:endParaRPr kumimoji="1" lang="ja-JP" altLang="en-US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251884</xdr:colOff>
      <xdr:row>4</xdr:row>
      <xdr:rowOff>56444</xdr:rowOff>
    </xdr:from>
    <xdr:to>
      <xdr:col>9</xdr:col>
      <xdr:colOff>706320</xdr:colOff>
      <xdr:row>11</xdr:row>
      <xdr:rowOff>96317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429501" y="712611"/>
          <a:ext cx="4014610" cy="14887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灰色の部分に入力してください。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700"/>
            </a:lnSpc>
          </a:pP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出場階級の欄に入力してください。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700"/>
            </a:lnSpc>
          </a:pP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レイアウト（書式）は変えないでください。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700"/>
            </a:lnSpc>
          </a:pP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数字は半角で入力してください。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600"/>
            </a:lnSpc>
          </a:pP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姓と名の間は全角スペースを入れてください。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600"/>
            </a:lnSpc>
          </a:pP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この用紙をＡ４横で印刷してください。</a:t>
          </a:r>
        </a:p>
        <a:p>
          <a:pPr>
            <a:lnSpc>
              <a:spcPts val="1600"/>
            </a:lnSpc>
          </a:pPr>
          <a:endParaRPr kumimoji="1" lang="ja-JP" altLang="en-US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251884</xdr:colOff>
      <xdr:row>4</xdr:row>
      <xdr:rowOff>56444</xdr:rowOff>
    </xdr:from>
    <xdr:to>
      <xdr:col>9</xdr:col>
      <xdr:colOff>706320</xdr:colOff>
      <xdr:row>11</xdr:row>
      <xdr:rowOff>152766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429501" y="712611"/>
          <a:ext cx="4014610" cy="1545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灰色の部分に入力してください。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700"/>
            </a:lnSpc>
          </a:pP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出場階級の欄に入力してください。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700"/>
            </a:lnSpc>
          </a:pP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レイアウト（書式）は変えないでください。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700"/>
            </a:lnSpc>
          </a:pP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数字は半角で入力してください。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600"/>
            </a:lnSpc>
          </a:pP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姓と名の間は全角スペースを入れてください。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600"/>
            </a:lnSpc>
          </a:pP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この用紙をＡ４横で印刷してください。</a:t>
          </a:r>
        </a:p>
        <a:p>
          <a:pPr>
            <a:lnSpc>
              <a:spcPts val="1600"/>
            </a:lnSpc>
          </a:pPr>
          <a:endParaRPr kumimoji="1" lang="ja-JP" altLang="en-US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159026</xdr:colOff>
      <xdr:row>21</xdr:row>
      <xdr:rowOff>66261</xdr:rowOff>
    </xdr:from>
    <xdr:to>
      <xdr:col>13</xdr:col>
      <xdr:colOff>384313</xdr:colOff>
      <xdr:row>21</xdr:row>
      <xdr:rowOff>477078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850296" y="7149548"/>
          <a:ext cx="616226" cy="41081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377825</xdr:colOff>
      <xdr:row>10</xdr:row>
      <xdr:rowOff>50800</xdr:rowOff>
    </xdr:from>
    <xdr:to>
      <xdr:col>7</xdr:col>
      <xdr:colOff>168275</xdr:colOff>
      <xdr:row>11</xdr:row>
      <xdr:rowOff>31750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800350" y="353060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25400</xdr:colOff>
      <xdr:row>10</xdr:row>
      <xdr:rowOff>63500</xdr:rowOff>
    </xdr:from>
    <xdr:to>
      <xdr:col>5</xdr:col>
      <xdr:colOff>292100</xdr:colOff>
      <xdr:row>11</xdr:row>
      <xdr:rowOff>44450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038350" y="354330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146050</xdr:colOff>
      <xdr:row>12</xdr:row>
      <xdr:rowOff>95250</xdr:rowOff>
    </xdr:from>
    <xdr:to>
      <xdr:col>5</xdr:col>
      <xdr:colOff>412750</xdr:colOff>
      <xdr:row>13</xdr:row>
      <xdr:rowOff>76200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2139950" y="39306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330200</xdr:colOff>
      <xdr:row>12</xdr:row>
      <xdr:rowOff>88900</xdr:rowOff>
    </xdr:from>
    <xdr:to>
      <xdr:col>7</xdr:col>
      <xdr:colOff>130175</xdr:colOff>
      <xdr:row>13</xdr:row>
      <xdr:rowOff>69850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2762250" y="392430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377825</xdr:colOff>
      <xdr:row>14</xdr:row>
      <xdr:rowOff>69850</xdr:rowOff>
    </xdr:from>
    <xdr:to>
      <xdr:col>7</xdr:col>
      <xdr:colOff>168275</xdr:colOff>
      <xdr:row>15</xdr:row>
      <xdr:rowOff>50800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800350" y="42608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149225</xdr:colOff>
      <xdr:row>14</xdr:row>
      <xdr:rowOff>95250</xdr:rowOff>
    </xdr:from>
    <xdr:to>
      <xdr:col>5</xdr:col>
      <xdr:colOff>415925</xdr:colOff>
      <xdr:row>15</xdr:row>
      <xdr:rowOff>76200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2152650" y="42862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98425</xdr:colOff>
      <xdr:row>16</xdr:row>
      <xdr:rowOff>95250</xdr:rowOff>
    </xdr:from>
    <xdr:to>
      <xdr:col>5</xdr:col>
      <xdr:colOff>365125</xdr:colOff>
      <xdr:row>17</xdr:row>
      <xdr:rowOff>76200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2101850" y="46418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330200</xdr:colOff>
      <xdr:row>16</xdr:row>
      <xdr:rowOff>107950</xdr:rowOff>
    </xdr:from>
    <xdr:to>
      <xdr:col>7</xdr:col>
      <xdr:colOff>130175</xdr:colOff>
      <xdr:row>17</xdr:row>
      <xdr:rowOff>88900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2762250" y="46545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377825</xdr:colOff>
      <xdr:row>18</xdr:row>
      <xdr:rowOff>69850</xdr:rowOff>
    </xdr:from>
    <xdr:to>
      <xdr:col>7</xdr:col>
      <xdr:colOff>168275</xdr:colOff>
      <xdr:row>19</xdr:row>
      <xdr:rowOff>50800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2800350" y="49720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123825</xdr:colOff>
      <xdr:row>18</xdr:row>
      <xdr:rowOff>88900</xdr:rowOff>
    </xdr:from>
    <xdr:to>
      <xdr:col>5</xdr:col>
      <xdr:colOff>390525</xdr:colOff>
      <xdr:row>19</xdr:row>
      <xdr:rowOff>69850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2127250" y="499110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98425</xdr:colOff>
      <xdr:row>20</xdr:row>
      <xdr:rowOff>95250</xdr:rowOff>
    </xdr:from>
    <xdr:to>
      <xdr:col>5</xdr:col>
      <xdr:colOff>365125</xdr:colOff>
      <xdr:row>21</xdr:row>
      <xdr:rowOff>76200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2101850" y="53530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330200</xdr:colOff>
      <xdr:row>20</xdr:row>
      <xdr:rowOff>107950</xdr:rowOff>
    </xdr:from>
    <xdr:to>
      <xdr:col>7</xdr:col>
      <xdr:colOff>130175</xdr:colOff>
      <xdr:row>21</xdr:row>
      <xdr:rowOff>88900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2762250" y="53657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377825</xdr:colOff>
      <xdr:row>22</xdr:row>
      <xdr:rowOff>69850</xdr:rowOff>
    </xdr:from>
    <xdr:to>
      <xdr:col>7</xdr:col>
      <xdr:colOff>168275</xdr:colOff>
      <xdr:row>23</xdr:row>
      <xdr:rowOff>50800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2800350" y="56832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123825</xdr:colOff>
      <xdr:row>22</xdr:row>
      <xdr:rowOff>88900</xdr:rowOff>
    </xdr:from>
    <xdr:to>
      <xdr:col>5</xdr:col>
      <xdr:colOff>390525</xdr:colOff>
      <xdr:row>23</xdr:row>
      <xdr:rowOff>69850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2127250" y="570230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98425</xdr:colOff>
      <xdr:row>24</xdr:row>
      <xdr:rowOff>95250</xdr:rowOff>
    </xdr:from>
    <xdr:to>
      <xdr:col>5</xdr:col>
      <xdr:colOff>365125</xdr:colOff>
      <xdr:row>25</xdr:row>
      <xdr:rowOff>76200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2101850" y="60642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330200</xdr:colOff>
      <xdr:row>24</xdr:row>
      <xdr:rowOff>107950</xdr:rowOff>
    </xdr:from>
    <xdr:to>
      <xdr:col>7</xdr:col>
      <xdr:colOff>130175</xdr:colOff>
      <xdr:row>25</xdr:row>
      <xdr:rowOff>88900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2762250" y="60769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377825</xdr:colOff>
      <xdr:row>26</xdr:row>
      <xdr:rowOff>69850</xdr:rowOff>
    </xdr:from>
    <xdr:to>
      <xdr:col>7</xdr:col>
      <xdr:colOff>168275</xdr:colOff>
      <xdr:row>27</xdr:row>
      <xdr:rowOff>50800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2800350" y="63944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123825</xdr:colOff>
      <xdr:row>26</xdr:row>
      <xdr:rowOff>88900</xdr:rowOff>
    </xdr:from>
    <xdr:to>
      <xdr:col>5</xdr:col>
      <xdr:colOff>390525</xdr:colOff>
      <xdr:row>27</xdr:row>
      <xdr:rowOff>69850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2127250" y="641350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98425</xdr:colOff>
      <xdr:row>28</xdr:row>
      <xdr:rowOff>95250</xdr:rowOff>
    </xdr:from>
    <xdr:to>
      <xdr:col>5</xdr:col>
      <xdr:colOff>365125</xdr:colOff>
      <xdr:row>29</xdr:row>
      <xdr:rowOff>76200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2101850" y="67754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330200</xdr:colOff>
      <xdr:row>28</xdr:row>
      <xdr:rowOff>107950</xdr:rowOff>
    </xdr:from>
    <xdr:to>
      <xdr:col>7</xdr:col>
      <xdr:colOff>130175</xdr:colOff>
      <xdr:row>29</xdr:row>
      <xdr:rowOff>88900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>
          <a:off x="2762250" y="67881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377825</xdr:colOff>
      <xdr:row>30</xdr:row>
      <xdr:rowOff>31750</xdr:rowOff>
    </xdr:from>
    <xdr:to>
      <xdr:col>7</xdr:col>
      <xdr:colOff>168275</xdr:colOff>
      <xdr:row>31</xdr:row>
      <xdr:rowOff>12700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2800350" y="70675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123825</xdr:colOff>
      <xdr:row>30</xdr:row>
      <xdr:rowOff>50800</xdr:rowOff>
    </xdr:from>
    <xdr:to>
      <xdr:col>5</xdr:col>
      <xdr:colOff>390525</xdr:colOff>
      <xdr:row>31</xdr:row>
      <xdr:rowOff>31750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2127250" y="708660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98425</xdr:colOff>
      <xdr:row>32</xdr:row>
      <xdr:rowOff>57150</xdr:rowOff>
    </xdr:from>
    <xdr:to>
      <xdr:col>5</xdr:col>
      <xdr:colOff>365125</xdr:colOff>
      <xdr:row>33</xdr:row>
      <xdr:rowOff>38100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>
        <a:xfrm>
          <a:off x="2101850" y="74485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330200</xdr:colOff>
      <xdr:row>32</xdr:row>
      <xdr:rowOff>69850</xdr:rowOff>
    </xdr:from>
    <xdr:to>
      <xdr:col>7</xdr:col>
      <xdr:colOff>130175</xdr:colOff>
      <xdr:row>33</xdr:row>
      <xdr:rowOff>50800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/>
      </xdr:nvSpPr>
      <xdr:spPr>
        <a:xfrm>
          <a:off x="2762250" y="74612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377825</xdr:colOff>
      <xdr:row>34</xdr:row>
      <xdr:rowOff>25400</xdr:rowOff>
    </xdr:from>
    <xdr:to>
      <xdr:col>7</xdr:col>
      <xdr:colOff>168275</xdr:colOff>
      <xdr:row>35</xdr:row>
      <xdr:rowOff>6350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/>
      </xdr:nvSpPr>
      <xdr:spPr>
        <a:xfrm>
          <a:off x="2800350" y="777240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123825</xdr:colOff>
      <xdr:row>34</xdr:row>
      <xdr:rowOff>44450</xdr:rowOff>
    </xdr:from>
    <xdr:to>
      <xdr:col>5</xdr:col>
      <xdr:colOff>390525</xdr:colOff>
      <xdr:row>35</xdr:row>
      <xdr:rowOff>25400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/>
      </xdr:nvSpPr>
      <xdr:spPr>
        <a:xfrm>
          <a:off x="2127250" y="77914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98425</xdr:colOff>
      <xdr:row>36</xdr:row>
      <xdr:rowOff>50800</xdr:rowOff>
    </xdr:from>
    <xdr:to>
      <xdr:col>5</xdr:col>
      <xdr:colOff>365125</xdr:colOff>
      <xdr:row>37</xdr:row>
      <xdr:rowOff>31750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/>
      </xdr:nvSpPr>
      <xdr:spPr>
        <a:xfrm>
          <a:off x="2101850" y="815340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330200</xdr:colOff>
      <xdr:row>36</xdr:row>
      <xdr:rowOff>63500</xdr:rowOff>
    </xdr:from>
    <xdr:to>
      <xdr:col>7</xdr:col>
      <xdr:colOff>130175</xdr:colOff>
      <xdr:row>37</xdr:row>
      <xdr:rowOff>44450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/>
      </xdr:nvSpPr>
      <xdr:spPr>
        <a:xfrm>
          <a:off x="2762250" y="816610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98425</xdr:colOff>
      <xdr:row>38</xdr:row>
      <xdr:rowOff>82550</xdr:rowOff>
    </xdr:from>
    <xdr:to>
      <xdr:col>5</xdr:col>
      <xdr:colOff>365125</xdr:colOff>
      <xdr:row>39</xdr:row>
      <xdr:rowOff>63500</xdr:rowOff>
    </xdr:to>
    <xdr:sp macro="" textlink="">
      <xdr:nvSpPr>
        <xdr:cNvPr id="30" name="楕円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/>
      </xdr:nvSpPr>
      <xdr:spPr>
        <a:xfrm>
          <a:off x="2101850" y="85407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330200</xdr:colOff>
      <xdr:row>38</xdr:row>
      <xdr:rowOff>95250</xdr:rowOff>
    </xdr:from>
    <xdr:to>
      <xdr:col>7</xdr:col>
      <xdr:colOff>130175</xdr:colOff>
      <xdr:row>39</xdr:row>
      <xdr:rowOff>76200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/>
      </xdr:nvSpPr>
      <xdr:spPr>
        <a:xfrm>
          <a:off x="2762250" y="85534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346075</xdr:colOff>
      <xdr:row>10</xdr:row>
      <xdr:rowOff>50800</xdr:rowOff>
    </xdr:from>
    <xdr:to>
      <xdr:col>16</xdr:col>
      <xdr:colOff>146050</xdr:colOff>
      <xdr:row>11</xdr:row>
      <xdr:rowOff>31750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/>
      </xdr:nvSpPr>
      <xdr:spPr>
        <a:xfrm>
          <a:off x="6578600" y="353060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82550</xdr:colOff>
      <xdr:row>10</xdr:row>
      <xdr:rowOff>69850</xdr:rowOff>
    </xdr:from>
    <xdr:to>
      <xdr:col>14</xdr:col>
      <xdr:colOff>358775</xdr:colOff>
      <xdr:row>11</xdr:row>
      <xdr:rowOff>50800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/>
      </xdr:nvSpPr>
      <xdr:spPr>
        <a:xfrm>
          <a:off x="5905500" y="35496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66675</xdr:colOff>
      <xdr:row>12</xdr:row>
      <xdr:rowOff>76200</xdr:rowOff>
    </xdr:from>
    <xdr:to>
      <xdr:col>14</xdr:col>
      <xdr:colOff>333375</xdr:colOff>
      <xdr:row>13</xdr:row>
      <xdr:rowOff>57150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/>
      </xdr:nvSpPr>
      <xdr:spPr>
        <a:xfrm>
          <a:off x="5880100" y="391160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307975</xdr:colOff>
      <xdr:row>12</xdr:row>
      <xdr:rowOff>88900</xdr:rowOff>
    </xdr:from>
    <xdr:to>
      <xdr:col>16</xdr:col>
      <xdr:colOff>98425</xdr:colOff>
      <xdr:row>13</xdr:row>
      <xdr:rowOff>69850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/>
      </xdr:nvSpPr>
      <xdr:spPr>
        <a:xfrm>
          <a:off x="6540500" y="392430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346075</xdr:colOff>
      <xdr:row>14</xdr:row>
      <xdr:rowOff>69850</xdr:rowOff>
    </xdr:from>
    <xdr:to>
      <xdr:col>16</xdr:col>
      <xdr:colOff>146050</xdr:colOff>
      <xdr:row>15</xdr:row>
      <xdr:rowOff>50800</xdr:rowOff>
    </xdr:to>
    <xdr:sp macro="" textlink="">
      <xdr:nvSpPr>
        <xdr:cNvPr id="36" name="楕円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/>
      </xdr:nvSpPr>
      <xdr:spPr>
        <a:xfrm>
          <a:off x="6578600" y="42608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82550</xdr:colOff>
      <xdr:row>14</xdr:row>
      <xdr:rowOff>88900</xdr:rowOff>
    </xdr:from>
    <xdr:to>
      <xdr:col>14</xdr:col>
      <xdr:colOff>358775</xdr:colOff>
      <xdr:row>15</xdr:row>
      <xdr:rowOff>69850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/>
      </xdr:nvSpPr>
      <xdr:spPr>
        <a:xfrm>
          <a:off x="5905500" y="427990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66675</xdr:colOff>
      <xdr:row>16</xdr:row>
      <xdr:rowOff>95250</xdr:rowOff>
    </xdr:from>
    <xdr:to>
      <xdr:col>14</xdr:col>
      <xdr:colOff>333375</xdr:colOff>
      <xdr:row>17</xdr:row>
      <xdr:rowOff>76200</xdr:rowOff>
    </xdr:to>
    <xdr:sp macro="" textlink="">
      <xdr:nvSpPr>
        <xdr:cNvPr id="38" name="楕円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/>
      </xdr:nvSpPr>
      <xdr:spPr>
        <a:xfrm>
          <a:off x="5880100" y="46418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307975</xdr:colOff>
      <xdr:row>16</xdr:row>
      <xdr:rowOff>107950</xdr:rowOff>
    </xdr:from>
    <xdr:to>
      <xdr:col>16</xdr:col>
      <xdr:colOff>98425</xdr:colOff>
      <xdr:row>17</xdr:row>
      <xdr:rowOff>88900</xdr:rowOff>
    </xdr:to>
    <xdr:sp macro="" textlink="">
      <xdr:nvSpPr>
        <xdr:cNvPr id="39" name="楕円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/>
      </xdr:nvSpPr>
      <xdr:spPr>
        <a:xfrm>
          <a:off x="6540500" y="46545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346075</xdr:colOff>
      <xdr:row>18</xdr:row>
      <xdr:rowOff>69850</xdr:rowOff>
    </xdr:from>
    <xdr:to>
      <xdr:col>16</xdr:col>
      <xdr:colOff>146050</xdr:colOff>
      <xdr:row>19</xdr:row>
      <xdr:rowOff>50800</xdr:rowOff>
    </xdr:to>
    <xdr:sp macro="" textlink="">
      <xdr:nvSpPr>
        <xdr:cNvPr id="40" name="楕円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/>
      </xdr:nvSpPr>
      <xdr:spPr>
        <a:xfrm>
          <a:off x="6578600" y="49720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82550</xdr:colOff>
      <xdr:row>18</xdr:row>
      <xdr:rowOff>88900</xdr:rowOff>
    </xdr:from>
    <xdr:to>
      <xdr:col>14</xdr:col>
      <xdr:colOff>358775</xdr:colOff>
      <xdr:row>19</xdr:row>
      <xdr:rowOff>69850</xdr:rowOff>
    </xdr:to>
    <xdr:sp macro="" textlink="">
      <xdr:nvSpPr>
        <xdr:cNvPr id="41" name="楕円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/>
      </xdr:nvSpPr>
      <xdr:spPr>
        <a:xfrm>
          <a:off x="5905500" y="499110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66675</xdr:colOff>
      <xdr:row>20</xdr:row>
      <xdr:rowOff>95250</xdr:rowOff>
    </xdr:from>
    <xdr:to>
      <xdr:col>14</xdr:col>
      <xdr:colOff>333375</xdr:colOff>
      <xdr:row>21</xdr:row>
      <xdr:rowOff>76200</xdr:rowOff>
    </xdr:to>
    <xdr:sp macro="" textlink="">
      <xdr:nvSpPr>
        <xdr:cNvPr id="42" name="楕円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/>
      </xdr:nvSpPr>
      <xdr:spPr>
        <a:xfrm>
          <a:off x="5880100" y="53530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307975</xdr:colOff>
      <xdr:row>20</xdr:row>
      <xdr:rowOff>107950</xdr:rowOff>
    </xdr:from>
    <xdr:to>
      <xdr:col>16</xdr:col>
      <xdr:colOff>98425</xdr:colOff>
      <xdr:row>21</xdr:row>
      <xdr:rowOff>88900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/>
      </xdr:nvSpPr>
      <xdr:spPr>
        <a:xfrm>
          <a:off x="6540500" y="53657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346075</xdr:colOff>
      <xdr:row>22</xdr:row>
      <xdr:rowOff>69850</xdr:rowOff>
    </xdr:from>
    <xdr:to>
      <xdr:col>16</xdr:col>
      <xdr:colOff>146050</xdr:colOff>
      <xdr:row>23</xdr:row>
      <xdr:rowOff>50800</xdr:rowOff>
    </xdr:to>
    <xdr:sp macro="" textlink="">
      <xdr:nvSpPr>
        <xdr:cNvPr id="44" name="楕円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/>
      </xdr:nvSpPr>
      <xdr:spPr>
        <a:xfrm>
          <a:off x="6578600" y="56832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82550</xdr:colOff>
      <xdr:row>22</xdr:row>
      <xdr:rowOff>88900</xdr:rowOff>
    </xdr:from>
    <xdr:to>
      <xdr:col>14</xdr:col>
      <xdr:colOff>358775</xdr:colOff>
      <xdr:row>23</xdr:row>
      <xdr:rowOff>69850</xdr:rowOff>
    </xdr:to>
    <xdr:sp macro="" textlink="">
      <xdr:nvSpPr>
        <xdr:cNvPr id="45" name="楕円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/>
      </xdr:nvSpPr>
      <xdr:spPr>
        <a:xfrm>
          <a:off x="5905500" y="570230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66675</xdr:colOff>
      <xdr:row>24</xdr:row>
      <xdr:rowOff>95250</xdr:rowOff>
    </xdr:from>
    <xdr:to>
      <xdr:col>14</xdr:col>
      <xdr:colOff>333375</xdr:colOff>
      <xdr:row>25</xdr:row>
      <xdr:rowOff>76200</xdr:rowOff>
    </xdr:to>
    <xdr:sp macro="" textlink="">
      <xdr:nvSpPr>
        <xdr:cNvPr id="46" name="楕円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/>
      </xdr:nvSpPr>
      <xdr:spPr>
        <a:xfrm>
          <a:off x="5880100" y="60642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307975</xdr:colOff>
      <xdr:row>24</xdr:row>
      <xdr:rowOff>107950</xdr:rowOff>
    </xdr:from>
    <xdr:to>
      <xdr:col>16</xdr:col>
      <xdr:colOff>98425</xdr:colOff>
      <xdr:row>25</xdr:row>
      <xdr:rowOff>88900</xdr:rowOff>
    </xdr:to>
    <xdr:sp macro="" textlink="">
      <xdr:nvSpPr>
        <xdr:cNvPr id="47" name="楕円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/>
      </xdr:nvSpPr>
      <xdr:spPr>
        <a:xfrm>
          <a:off x="6540500" y="60769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346075</xdr:colOff>
      <xdr:row>26</xdr:row>
      <xdr:rowOff>69850</xdr:rowOff>
    </xdr:from>
    <xdr:to>
      <xdr:col>16</xdr:col>
      <xdr:colOff>146050</xdr:colOff>
      <xdr:row>27</xdr:row>
      <xdr:rowOff>50800</xdr:rowOff>
    </xdr:to>
    <xdr:sp macro="" textlink="">
      <xdr:nvSpPr>
        <xdr:cNvPr id="48" name="楕円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/>
      </xdr:nvSpPr>
      <xdr:spPr>
        <a:xfrm>
          <a:off x="6578600" y="63944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82550</xdr:colOff>
      <xdr:row>26</xdr:row>
      <xdr:rowOff>88900</xdr:rowOff>
    </xdr:from>
    <xdr:to>
      <xdr:col>14</xdr:col>
      <xdr:colOff>358775</xdr:colOff>
      <xdr:row>27</xdr:row>
      <xdr:rowOff>69850</xdr:rowOff>
    </xdr:to>
    <xdr:sp macro="" textlink="">
      <xdr:nvSpPr>
        <xdr:cNvPr id="49" name="楕円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/>
      </xdr:nvSpPr>
      <xdr:spPr>
        <a:xfrm>
          <a:off x="5905500" y="641350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66675</xdr:colOff>
      <xdr:row>28</xdr:row>
      <xdr:rowOff>95250</xdr:rowOff>
    </xdr:from>
    <xdr:to>
      <xdr:col>14</xdr:col>
      <xdr:colOff>333375</xdr:colOff>
      <xdr:row>29</xdr:row>
      <xdr:rowOff>76200</xdr:rowOff>
    </xdr:to>
    <xdr:sp macro="" textlink="">
      <xdr:nvSpPr>
        <xdr:cNvPr id="50" name="楕円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/>
      </xdr:nvSpPr>
      <xdr:spPr>
        <a:xfrm>
          <a:off x="5880100" y="67754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307975</xdr:colOff>
      <xdr:row>28</xdr:row>
      <xdr:rowOff>107950</xdr:rowOff>
    </xdr:from>
    <xdr:to>
      <xdr:col>16</xdr:col>
      <xdr:colOff>98425</xdr:colOff>
      <xdr:row>29</xdr:row>
      <xdr:rowOff>88900</xdr:rowOff>
    </xdr:to>
    <xdr:sp macro="" textlink="">
      <xdr:nvSpPr>
        <xdr:cNvPr id="51" name="楕円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/>
      </xdr:nvSpPr>
      <xdr:spPr>
        <a:xfrm>
          <a:off x="6540500" y="67881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346075</xdr:colOff>
      <xdr:row>30</xdr:row>
      <xdr:rowOff>31750</xdr:rowOff>
    </xdr:from>
    <xdr:to>
      <xdr:col>16</xdr:col>
      <xdr:colOff>146050</xdr:colOff>
      <xdr:row>31</xdr:row>
      <xdr:rowOff>12700</xdr:rowOff>
    </xdr:to>
    <xdr:sp macro="" textlink="">
      <xdr:nvSpPr>
        <xdr:cNvPr id="52" name="楕円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/>
      </xdr:nvSpPr>
      <xdr:spPr>
        <a:xfrm>
          <a:off x="6578600" y="70675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82550</xdr:colOff>
      <xdr:row>30</xdr:row>
      <xdr:rowOff>50800</xdr:rowOff>
    </xdr:from>
    <xdr:to>
      <xdr:col>14</xdr:col>
      <xdr:colOff>358775</xdr:colOff>
      <xdr:row>31</xdr:row>
      <xdr:rowOff>31750</xdr:rowOff>
    </xdr:to>
    <xdr:sp macro="" textlink="">
      <xdr:nvSpPr>
        <xdr:cNvPr id="53" name="楕円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/>
      </xdr:nvSpPr>
      <xdr:spPr>
        <a:xfrm>
          <a:off x="5905500" y="708660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66675</xdr:colOff>
      <xdr:row>32</xdr:row>
      <xdr:rowOff>57150</xdr:rowOff>
    </xdr:from>
    <xdr:to>
      <xdr:col>14</xdr:col>
      <xdr:colOff>333375</xdr:colOff>
      <xdr:row>33</xdr:row>
      <xdr:rowOff>38100</xdr:rowOff>
    </xdr:to>
    <xdr:sp macro="" textlink="">
      <xdr:nvSpPr>
        <xdr:cNvPr id="54" name="楕円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/>
      </xdr:nvSpPr>
      <xdr:spPr>
        <a:xfrm>
          <a:off x="5880100" y="74485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307975</xdr:colOff>
      <xdr:row>32</xdr:row>
      <xdr:rowOff>69850</xdr:rowOff>
    </xdr:from>
    <xdr:to>
      <xdr:col>16</xdr:col>
      <xdr:colOff>98425</xdr:colOff>
      <xdr:row>33</xdr:row>
      <xdr:rowOff>50800</xdr:rowOff>
    </xdr:to>
    <xdr:sp macro="" textlink="">
      <xdr:nvSpPr>
        <xdr:cNvPr id="55" name="楕円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/>
      </xdr:nvSpPr>
      <xdr:spPr>
        <a:xfrm>
          <a:off x="6540500" y="74612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346075</xdr:colOff>
      <xdr:row>34</xdr:row>
      <xdr:rowOff>25400</xdr:rowOff>
    </xdr:from>
    <xdr:to>
      <xdr:col>16</xdr:col>
      <xdr:colOff>146050</xdr:colOff>
      <xdr:row>35</xdr:row>
      <xdr:rowOff>6350</xdr:rowOff>
    </xdr:to>
    <xdr:sp macro="" textlink="">
      <xdr:nvSpPr>
        <xdr:cNvPr id="56" name="楕円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/>
      </xdr:nvSpPr>
      <xdr:spPr>
        <a:xfrm>
          <a:off x="6578600" y="777240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82550</xdr:colOff>
      <xdr:row>34</xdr:row>
      <xdr:rowOff>44450</xdr:rowOff>
    </xdr:from>
    <xdr:to>
      <xdr:col>14</xdr:col>
      <xdr:colOff>358775</xdr:colOff>
      <xdr:row>35</xdr:row>
      <xdr:rowOff>25400</xdr:rowOff>
    </xdr:to>
    <xdr:sp macro="" textlink="">
      <xdr:nvSpPr>
        <xdr:cNvPr id="57" name="楕円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/>
      </xdr:nvSpPr>
      <xdr:spPr>
        <a:xfrm>
          <a:off x="5905500" y="77914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66675</xdr:colOff>
      <xdr:row>36</xdr:row>
      <xdr:rowOff>50800</xdr:rowOff>
    </xdr:from>
    <xdr:to>
      <xdr:col>14</xdr:col>
      <xdr:colOff>333375</xdr:colOff>
      <xdr:row>37</xdr:row>
      <xdr:rowOff>31750</xdr:rowOff>
    </xdr:to>
    <xdr:sp macro="" textlink="">
      <xdr:nvSpPr>
        <xdr:cNvPr id="58" name="楕円 5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/>
      </xdr:nvSpPr>
      <xdr:spPr>
        <a:xfrm>
          <a:off x="5880100" y="815340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307975</xdr:colOff>
      <xdr:row>36</xdr:row>
      <xdr:rowOff>63500</xdr:rowOff>
    </xdr:from>
    <xdr:to>
      <xdr:col>16</xdr:col>
      <xdr:colOff>98425</xdr:colOff>
      <xdr:row>37</xdr:row>
      <xdr:rowOff>44450</xdr:rowOff>
    </xdr:to>
    <xdr:sp macro="" textlink="">
      <xdr:nvSpPr>
        <xdr:cNvPr id="59" name="楕円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/>
      </xdr:nvSpPr>
      <xdr:spPr>
        <a:xfrm>
          <a:off x="6540500" y="816610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85725</xdr:colOff>
      <xdr:row>38</xdr:row>
      <xdr:rowOff>76200</xdr:rowOff>
    </xdr:from>
    <xdr:to>
      <xdr:col>14</xdr:col>
      <xdr:colOff>352425</xdr:colOff>
      <xdr:row>39</xdr:row>
      <xdr:rowOff>57150</xdr:rowOff>
    </xdr:to>
    <xdr:sp macro="" textlink="">
      <xdr:nvSpPr>
        <xdr:cNvPr id="60" name="楕円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/>
      </xdr:nvSpPr>
      <xdr:spPr>
        <a:xfrm>
          <a:off x="5899150" y="853440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307975</xdr:colOff>
      <xdr:row>38</xdr:row>
      <xdr:rowOff>95250</xdr:rowOff>
    </xdr:from>
    <xdr:to>
      <xdr:col>16</xdr:col>
      <xdr:colOff>98425</xdr:colOff>
      <xdr:row>39</xdr:row>
      <xdr:rowOff>76200</xdr:rowOff>
    </xdr:to>
    <xdr:sp macro="" textlink="">
      <xdr:nvSpPr>
        <xdr:cNvPr id="61" name="楕円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/>
      </xdr:nvSpPr>
      <xdr:spPr>
        <a:xfrm>
          <a:off x="6540500" y="8553450"/>
          <a:ext cx="247650" cy="15875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Q33"/>
  <sheetViews>
    <sheetView showGridLines="0" view="pageBreakPreview" zoomScale="160" zoomScaleNormal="160" zoomScaleSheetLayoutView="160" workbookViewId="0"/>
  </sheetViews>
  <sheetFormatPr defaultColWidth="17.125" defaultRowHeight="17.100000000000001" customHeight="1"/>
  <cols>
    <col min="1" max="16384" width="17.125" style="2"/>
  </cols>
  <sheetData>
    <row r="1" spans="1:8" ht="21.6" customHeight="1">
      <c r="A1" s="23" t="s">
        <v>14</v>
      </c>
      <c r="C1" s="10" t="s">
        <v>287</v>
      </c>
      <c r="D1" s="10"/>
    </row>
    <row r="3" spans="1:8" ht="17.100000000000001" customHeight="1">
      <c r="A3" s="14"/>
      <c r="B3" s="6" t="s">
        <v>2</v>
      </c>
      <c r="D3" s="7" t="s">
        <v>13</v>
      </c>
      <c r="E3" s="14"/>
      <c r="F3" s="6" t="s">
        <v>3</v>
      </c>
    </row>
    <row r="5" spans="1:8" ht="17.100000000000001" customHeight="1">
      <c r="A5" s="1" t="s">
        <v>15</v>
      </c>
      <c r="B5" s="19"/>
      <c r="C5" s="20"/>
      <c r="D5" s="20"/>
      <c r="E5" s="21"/>
    </row>
    <row r="6" spans="1:8" ht="17.100000000000001" customHeight="1">
      <c r="A6" s="1" t="s">
        <v>6</v>
      </c>
      <c r="B6" s="19"/>
      <c r="C6" s="20"/>
      <c r="D6" s="20"/>
      <c r="E6" s="21"/>
    </row>
    <row r="7" spans="1:8" ht="17.100000000000001" customHeight="1">
      <c r="A7" s="1" t="s">
        <v>16</v>
      </c>
      <c r="B7" s="19"/>
      <c r="C7" s="20"/>
      <c r="D7" s="20"/>
      <c r="E7" s="21"/>
    </row>
    <row r="8" spans="1:8" ht="17.100000000000001" customHeight="1">
      <c r="A8" s="1" t="s">
        <v>17</v>
      </c>
      <c r="B8" s="19"/>
      <c r="C8" s="20"/>
      <c r="D8" s="20"/>
      <c r="E8" s="21"/>
    </row>
    <row r="9" spans="1:8" ht="17.100000000000001" customHeight="1">
      <c r="A9" s="1" t="s">
        <v>18</v>
      </c>
      <c r="B9" s="19"/>
      <c r="C9" s="20"/>
      <c r="D9" s="20"/>
      <c r="E9" s="21"/>
    </row>
    <row r="10" spans="1:8" ht="17.100000000000001" customHeight="1">
      <c r="A10" s="1" t="s">
        <v>19</v>
      </c>
      <c r="B10" s="19"/>
      <c r="C10" s="20"/>
      <c r="D10" s="20"/>
      <c r="E10" s="21"/>
    </row>
    <row r="11" spans="1:8" ht="17.100000000000001" customHeight="1">
      <c r="A11" s="1"/>
      <c r="B11" s="6"/>
      <c r="C11" s="6"/>
      <c r="D11" s="6"/>
      <c r="E11" s="6"/>
    </row>
    <row r="12" spans="1:8" ht="17.100000000000001" customHeight="1">
      <c r="A12" s="1" t="s">
        <v>1</v>
      </c>
      <c r="B12" s="19"/>
      <c r="C12" s="20"/>
      <c r="D12" s="20"/>
      <c r="E12" s="21"/>
    </row>
    <row r="13" spans="1:8" ht="17.100000000000001" customHeight="1">
      <c r="A13" s="1" t="s">
        <v>6</v>
      </c>
      <c r="B13" s="19"/>
      <c r="C13" s="20"/>
      <c r="D13" s="20"/>
      <c r="E13" s="21"/>
    </row>
    <row r="14" spans="1:8" ht="17.100000000000001" customHeight="1">
      <c r="A14" s="1" t="s">
        <v>20</v>
      </c>
      <c r="B14" s="19"/>
      <c r="C14" s="20"/>
      <c r="D14" s="20"/>
      <c r="E14" s="21"/>
    </row>
    <row r="15" spans="1:8" ht="17.100000000000001" customHeight="1">
      <c r="A15" s="1"/>
      <c r="B15" s="1"/>
    </row>
    <row r="16" spans="1:8" ht="17.100000000000001" customHeight="1">
      <c r="A16" s="1"/>
      <c r="B16" s="9" t="s">
        <v>21</v>
      </c>
      <c r="C16" s="9" t="s">
        <v>6</v>
      </c>
      <c r="D16" s="9" t="s">
        <v>22</v>
      </c>
      <c r="E16" s="9" t="s">
        <v>31</v>
      </c>
      <c r="F16" s="9" t="s">
        <v>23</v>
      </c>
      <c r="G16" s="9" t="s">
        <v>24</v>
      </c>
      <c r="H16" s="16" t="s">
        <v>25</v>
      </c>
    </row>
    <row r="17" spans="1:17" ht="22.5" customHeight="1">
      <c r="A17" s="17" t="s">
        <v>32</v>
      </c>
      <c r="B17" s="22"/>
      <c r="C17" s="22"/>
      <c r="D17" s="18"/>
      <c r="E17" s="18"/>
      <c r="F17" s="18"/>
      <c r="G17" s="18"/>
      <c r="H17" s="18"/>
    </row>
    <row r="18" spans="1:17" ht="22.5" customHeight="1">
      <c r="A18" s="17" t="s">
        <v>33</v>
      </c>
      <c r="B18" s="22"/>
      <c r="C18" s="22"/>
      <c r="D18" s="18"/>
      <c r="E18" s="18"/>
      <c r="F18" s="18"/>
      <c r="G18" s="18"/>
      <c r="H18" s="18"/>
    </row>
    <row r="19" spans="1:17" ht="22.5" customHeight="1">
      <c r="A19" s="17" t="s">
        <v>34</v>
      </c>
      <c r="B19" s="22"/>
      <c r="C19" s="22"/>
      <c r="D19" s="18"/>
      <c r="E19" s="18"/>
      <c r="F19" s="18"/>
      <c r="G19" s="18"/>
      <c r="H19" s="18"/>
    </row>
    <row r="20" spans="1:17" ht="22.5" customHeight="1">
      <c r="A20" s="17" t="s">
        <v>35</v>
      </c>
      <c r="B20" s="22"/>
      <c r="C20" s="22"/>
      <c r="D20" s="18"/>
      <c r="E20" s="18"/>
      <c r="F20" s="18"/>
      <c r="G20" s="18"/>
      <c r="H20" s="18"/>
    </row>
    <row r="21" spans="1:17" ht="22.5" customHeight="1">
      <c r="A21" s="17" t="s">
        <v>36</v>
      </c>
      <c r="B21" s="22"/>
      <c r="C21" s="22"/>
      <c r="D21" s="18"/>
      <c r="E21" s="18"/>
      <c r="F21" s="18"/>
      <c r="G21" s="18"/>
      <c r="H21" s="18"/>
    </row>
    <row r="22" spans="1:17" ht="22.5" customHeight="1">
      <c r="A22" s="17" t="s">
        <v>9</v>
      </c>
      <c r="B22" s="22"/>
      <c r="C22" s="22"/>
      <c r="D22" s="18"/>
      <c r="E22" s="18"/>
      <c r="F22" s="18"/>
      <c r="G22" s="18"/>
      <c r="H22" s="18"/>
    </row>
    <row r="23" spans="1:17" ht="22.5" customHeight="1">
      <c r="A23" s="17" t="s">
        <v>10</v>
      </c>
      <c r="B23" s="22"/>
      <c r="C23" s="22"/>
      <c r="D23" s="18"/>
      <c r="E23" s="18"/>
      <c r="F23" s="18"/>
      <c r="G23" s="18"/>
      <c r="H23" s="18"/>
    </row>
    <row r="24" spans="1:17" ht="17.100000000000001" customHeight="1">
      <c r="A24" s="1"/>
      <c r="B24" s="1"/>
    </row>
    <row r="25" spans="1:17" s="4" customFormat="1" ht="17.100000000000001" customHeight="1">
      <c r="A25" s="3" t="s">
        <v>11</v>
      </c>
      <c r="C25" s="3"/>
      <c r="D25" s="3"/>
      <c r="E25" s="3"/>
      <c r="J25" s="5"/>
      <c r="K25" s="5"/>
      <c r="L25" s="5"/>
      <c r="M25" s="5"/>
      <c r="N25" s="5"/>
      <c r="O25" s="5"/>
      <c r="P25" s="5"/>
      <c r="Q25" s="5"/>
    </row>
    <row r="26" spans="1:17" s="4" customFormat="1" ht="17.100000000000001" customHeight="1">
      <c r="A26" s="3"/>
      <c r="C26" s="3"/>
      <c r="D26" s="3"/>
      <c r="E26" s="4" t="s">
        <v>288</v>
      </c>
      <c r="F26" s="14"/>
      <c r="G26" s="4" t="s">
        <v>28</v>
      </c>
      <c r="H26" s="14"/>
      <c r="I26" s="4" t="s">
        <v>29</v>
      </c>
      <c r="J26" s="5"/>
      <c r="K26" s="5"/>
      <c r="L26" s="5"/>
      <c r="M26" s="5"/>
      <c r="N26" s="5"/>
      <c r="O26" s="5"/>
      <c r="P26" s="5"/>
      <c r="Q26" s="5"/>
    </row>
    <row r="27" spans="1:17" ht="17.100000000000001" customHeight="1">
      <c r="A27" s="7" t="s">
        <v>0</v>
      </c>
      <c r="B27" s="15"/>
      <c r="C27" s="11"/>
      <c r="D27" s="6" t="s">
        <v>30</v>
      </c>
      <c r="E27" s="6"/>
      <c r="F27" s="6"/>
      <c r="G27" s="6"/>
    </row>
    <row r="28" spans="1:17" ht="17.100000000000001" customHeight="1">
      <c r="A28" s="7" t="s">
        <v>4</v>
      </c>
      <c r="B28" s="15"/>
      <c r="C28" s="11"/>
      <c r="D28" s="2" t="s">
        <v>5</v>
      </c>
    </row>
    <row r="29" spans="1:17" ht="31.5" customHeight="1">
      <c r="A29" s="7"/>
      <c r="B29" s="1"/>
      <c r="C29" s="1"/>
    </row>
    <row r="30" spans="1:17" ht="17.100000000000001" customHeight="1">
      <c r="A30" s="1" t="s">
        <v>12</v>
      </c>
      <c r="B30" s="1"/>
      <c r="C30" s="1"/>
      <c r="D30" s="1"/>
      <c r="E30" s="1"/>
      <c r="F30" s="1"/>
      <c r="G30" s="1"/>
      <c r="H30" s="1"/>
      <c r="I30" s="1"/>
      <c r="J30" s="6"/>
      <c r="K30" s="6"/>
      <c r="L30" s="6"/>
      <c r="M30" s="6"/>
      <c r="N30" s="6"/>
      <c r="O30" s="6"/>
      <c r="P30" s="6"/>
      <c r="Q30" s="6"/>
    </row>
    <row r="31" spans="1:17" ht="17.100000000000001" customHeight="1">
      <c r="A31" s="1"/>
      <c r="B31" s="1"/>
      <c r="C31" s="1"/>
      <c r="D31" s="1"/>
      <c r="E31" s="4" t="str">
        <f>E26</f>
        <v>令和３年</v>
      </c>
      <c r="F31" s="14"/>
      <c r="G31" s="4" t="s">
        <v>28</v>
      </c>
      <c r="H31" s="14"/>
      <c r="I31" s="4" t="s">
        <v>29</v>
      </c>
      <c r="J31" s="6"/>
      <c r="K31" s="6"/>
      <c r="L31" s="6"/>
      <c r="M31" s="6"/>
      <c r="N31" s="6"/>
      <c r="O31" s="6"/>
      <c r="P31" s="6"/>
      <c r="Q31" s="6"/>
    </row>
    <row r="32" spans="1:17" ht="17.100000000000001" customHeight="1">
      <c r="A32" s="12" t="s">
        <v>26</v>
      </c>
      <c r="B32" s="15"/>
      <c r="C32" s="11"/>
      <c r="D32" s="8" t="s">
        <v>7</v>
      </c>
      <c r="F32" s="6"/>
      <c r="G32" s="6"/>
      <c r="H32" s="6"/>
      <c r="I32" s="6"/>
      <c r="J32" s="6"/>
      <c r="K32" s="6"/>
      <c r="L32" s="6"/>
      <c r="M32" s="6"/>
      <c r="N32" s="6"/>
    </row>
    <row r="33" spans="1:4" ht="17.100000000000001" customHeight="1">
      <c r="A33" s="13" t="s">
        <v>27</v>
      </c>
      <c r="B33" s="15"/>
      <c r="C33" s="11"/>
      <c r="D33" s="2" t="s">
        <v>5</v>
      </c>
    </row>
  </sheetData>
  <phoneticPr fontId="2"/>
  <conditionalFormatting sqref="A32 D32">
    <cfRule type="cellIs" dxfId="23" priority="1" stopIfTrue="1" operator="equal">
      <formula>"平成27年　　月　  日"</formula>
    </cfRule>
  </conditionalFormatting>
  <printOptions horizontalCentered="1" verticalCentered="1"/>
  <pageMargins left="0.82677165354330717" right="0.9055118110236221" top="0.78740157480314965" bottom="0.78740157480314965" header="0" footer="0"/>
  <pageSetup paperSize="9" scale="78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30"/>
  <sheetViews>
    <sheetView showGridLines="0" view="pageBreakPreview" zoomScale="90" zoomScaleNormal="160" zoomScaleSheetLayoutView="90" workbookViewId="0"/>
  </sheetViews>
  <sheetFormatPr defaultColWidth="17.125" defaultRowHeight="17.100000000000001" customHeight="1"/>
  <cols>
    <col min="1" max="16384" width="17.125" style="2"/>
  </cols>
  <sheetData>
    <row r="1" spans="1:8" ht="21.6" customHeight="1">
      <c r="A1" s="24" t="s">
        <v>37</v>
      </c>
      <c r="C1" s="10" t="str">
        <f>①男子団体!C1</f>
        <v>令和３年度 第２５回　九州高等学校新人柔道大会参加申込書【出場学校用】</v>
      </c>
      <c r="D1" s="10"/>
    </row>
    <row r="3" spans="1:8" ht="17.100000000000001" customHeight="1">
      <c r="A3" s="14"/>
      <c r="B3" s="6" t="s">
        <v>2</v>
      </c>
      <c r="D3" s="7" t="s">
        <v>13</v>
      </c>
      <c r="E3" s="14"/>
      <c r="F3" s="6" t="s">
        <v>3</v>
      </c>
    </row>
    <row r="5" spans="1:8" ht="17.100000000000001" customHeight="1">
      <c r="A5" s="1" t="s">
        <v>15</v>
      </c>
      <c r="B5" s="19"/>
      <c r="C5" s="20"/>
      <c r="D5" s="20"/>
      <c r="E5" s="21"/>
    </row>
    <row r="6" spans="1:8" ht="17.100000000000001" customHeight="1">
      <c r="A6" s="1" t="s">
        <v>6</v>
      </c>
      <c r="B6" s="19"/>
      <c r="C6" s="20"/>
      <c r="D6" s="20"/>
      <c r="E6" s="21"/>
    </row>
    <row r="7" spans="1:8" ht="17.100000000000001" customHeight="1">
      <c r="A7" s="1" t="s">
        <v>16</v>
      </c>
      <c r="B7" s="19"/>
      <c r="C7" s="20"/>
      <c r="D7" s="20"/>
      <c r="E7" s="21"/>
    </row>
    <row r="8" spans="1:8" ht="17.100000000000001" customHeight="1">
      <c r="A8" s="1" t="s">
        <v>17</v>
      </c>
      <c r="B8" s="19"/>
      <c r="C8" s="20"/>
      <c r="D8" s="20"/>
      <c r="E8" s="21"/>
    </row>
    <row r="9" spans="1:8" ht="17.100000000000001" customHeight="1">
      <c r="A9" s="1" t="s">
        <v>18</v>
      </c>
      <c r="B9" s="19"/>
      <c r="C9" s="20"/>
      <c r="D9" s="20"/>
      <c r="E9" s="21"/>
    </row>
    <row r="10" spans="1:8" ht="17.100000000000001" customHeight="1">
      <c r="A10" s="1" t="s">
        <v>19</v>
      </c>
      <c r="B10" s="19"/>
      <c r="C10" s="20"/>
      <c r="D10" s="20"/>
      <c r="E10" s="21"/>
    </row>
    <row r="11" spans="1:8" ht="17.100000000000001" customHeight="1">
      <c r="A11" s="1"/>
      <c r="B11" s="6"/>
      <c r="C11" s="6"/>
      <c r="D11" s="6"/>
      <c r="E11" s="6"/>
    </row>
    <row r="12" spans="1:8" ht="17.100000000000001" customHeight="1">
      <c r="A12" s="1" t="s">
        <v>1</v>
      </c>
      <c r="B12" s="19"/>
      <c r="C12" s="20"/>
      <c r="D12" s="20"/>
      <c r="E12" s="21"/>
    </row>
    <row r="13" spans="1:8" ht="17.100000000000001" customHeight="1">
      <c r="A13" s="1" t="s">
        <v>6</v>
      </c>
      <c r="B13" s="19"/>
      <c r="C13" s="20"/>
      <c r="D13" s="20"/>
      <c r="E13" s="21"/>
    </row>
    <row r="14" spans="1:8" ht="17.100000000000001" customHeight="1">
      <c r="A14" s="1" t="s">
        <v>20</v>
      </c>
      <c r="B14" s="19"/>
      <c r="C14" s="20"/>
      <c r="D14" s="20"/>
      <c r="E14" s="21"/>
    </row>
    <row r="15" spans="1:8" ht="17.100000000000001" customHeight="1">
      <c r="A15" s="1"/>
      <c r="B15" s="1"/>
    </row>
    <row r="16" spans="1:8" ht="17.100000000000001" customHeight="1">
      <c r="A16" s="1"/>
      <c r="B16" s="9" t="s">
        <v>21</v>
      </c>
      <c r="C16" s="9" t="s">
        <v>6</v>
      </c>
      <c r="D16" s="9" t="s">
        <v>22</v>
      </c>
      <c r="E16" s="9" t="s">
        <v>31</v>
      </c>
      <c r="F16" s="9" t="s">
        <v>23</v>
      </c>
      <c r="G16" s="9" t="s">
        <v>24</v>
      </c>
      <c r="H16" s="16" t="s">
        <v>25</v>
      </c>
    </row>
    <row r="17" spans="1:17" ht="22.5" customHeight="1">
      <c r="A17" s="17" t="s">
        <v>32</v>
      </c>
      <c r="B17" s="22"/>
      <c r="C17" s="22"/>
      <c r="D17" s="18"/>
      <c r="E17" s="18"/>
      <c r="F17" s="18"/>
      <c r="G17" s="18"/>
      <c r="H17" s="18"/>
    </row>
    <row r="18" spans="1:17" ht="22.5" customHeight="1">
      <c r="A18" s="17" t="s">
        <v>34</v>
      </c>
      <c r="B18" s="22"/>
      <c r="C18" s="22"/>
      <c r="D18" s="18"/>
      <c r="E18" s="18"/>
      <c r="F18" s="18"/>
      <c r="G18" s="18"/>
      <c r="H18" s="18"/>
    </row>
    <row r="19" spans="1:17" ht="22.5" customHeight="1">
      <c r="A19" s="17" t="s">
        <v>36</v>
      </c>
      <c r="B19" s="22"/>
      <c r="C19" s="22"/>
      <c r="D19" s="18"/>
      <c r="E19" s="18"/>
      <c r="F19" s="18"/>
      <c r="G19" s="18"/>
      <c r="H19" s="18"/>
    </row>
    <row r="20" spans="1:17" ht="22.5" customHeight="1">
      <c r="A20" s="17" t="s">
        <v>38</v>
      </c>
      <c r="B20" s="22"/>
      <c r="C20" s="22"/>
      <c r="D20" s="18"/>
      <c r="E20" s="18"/>
      <c r="F20" s="18"/>
      <c r="G20" s="18"/>
      <c r="H20" s="18"/>
    </row>
    <row r="21" spans="1:17" ht="17.100000000000001" customHeight="1">
      <c r="A21" s="1"/>
      <c r="B21" s="1"/>
    </row>
    <row r="22" spans="1:17" s="4" customFormat="1" ht="17.100000000000001" customHeight="1">
      <c r="A22" s="3" t="s">
        <v>11</v>
      </c>
      <c r="C22" s="3"/>
      <c r="D22" s="3"/>
      <c r="E22" s="3"/>
      <c r="J22" s="5"/>
      <c r="K22" s="5"/>
      <c r="L22" s="5"/>
      <c r="M22" s="5"/>
      <c r="N22" s="5"/>
      <c r="O22" s="5"/>
      <c r="P22" s="5"/>
      <c r="Q22" s="5"/>
    </row>
    <row r="23" spans="1:17" s="4" customFormat="1" ht="17.100000000000001" customHeight="1">
      <c r="A23" s="3"/>
      <c r="C23" s="3"/>
      <c r="D23" s="3"/>
      <c r="E23" s="4" t="str">
        <f>①男子団体!E26</f>
        <v>令和３年</v>
      </c>
      <c r="F23" s="14"/>
      <c r="G23" s="4" t="s">
        <v>28</v>
      </c>
      <c r="H23" s="14"/>
      <c r="I23" s="4" t="s">
        <v>29</v>
      </c>
      <c r="J23" s="5"/>
      <c r="K23" s="5"/>
      <c r="L23" s="5"/>
      <c r="M23" s="5"/>
      <c r="N23" s="5"/>
      <c r="O23" s="5"/>
      <c r="P23" s="5"/>
      <c r="Q23" s="5"/>
    </row>
    <row r="24" spans="1:17" ht="17.100000000000001" customHeight="1">
      <c r="A24" s="7" t="s">
        <v>0</v>
      </c>
      <c r="B24" s="15"/>
      <c r="C24" s="11"/>
      <c r="D24" s="6" t="s">
        <v>30</v>
      </c>
      <c r="E24" s="6"/>
      <c r="F24" s="6"/>
      <c r="G24" s="6"/>
    </row>
    <row r="25" spans="1:17" ht="17.100000000000001" customHeight="1">
      <c r="A25" s="7" t="s">
        <v>4</v>
      </c>
      <c r="B25" s="15"/>
      <c r="C25" s="11"/>
      <c r="D25" s="2" t="s">
        <v>5</v>
      </c>
    </row>
    <row r="26" spans="1:17" ht="31.5" customHeight="1">
      <c r="A26" s="7"/>
      <c r="B26" s="1"/>
      <c r="C26" s="1"/>
    </row>
    <row r="27" spans="1:17" ht="17.100000000000001" customHeight="1">
      <c r="A27" s="1" t="s">
        <v>12</v>
      </c>
      <c r="B27" s="1"/>
      <c r="C27" s="1"/>
      <c r="D27" s="1"/>
      <c r="E27" s="1"/>
      <c r="F27" s="1"/>
      <c r="G27" s="1"/>
      <c r="H27" s="1"/>
      <c r="I27" s="1"/>
      <c r="J27" s="6"/>
      <c r="K27" s="6"/>
      <c r="L27" s="6"/>
      <c r="M27" s="6"/>
      <c r="N27" s="6"/>
      <c r="O27" s="6"/>
      <c r="P27" s="6"/>
      <c r="Q27" s="6"/>
    </row>
    <row r="28" spans="1:17" ht="17.100000000000001" customHeight="1">
      <c r="A28" s="1"/>
      <c r="B28" s="1"/>
      <c r="C28" s="1"/>
      <c r="D28" s="1"/>
      <c r="E28" s="4" t="str">
        <f>①男子団体!E26</f>
        <v>令和３年</v>
      </c>
      <c r="F28" s="14"/>
      <c r="G28" s="4" t="s">
        <v>28</v>
      </c>
      <c r="H28" s="14"/>
      <c r="I28" s="4" t="s">
        <v>29</v>
      </c>
      <c r="J28" s="6"/>
      <c r="K28" s="6"/>
      <c r="L28" s="6"/>
      <c r="M28" s="6"/>
      <c r="N28" s="6"/>
      <c r="O28" s="6"/>
      <c r="P28" s="6"/>
      <c r="Q28" s="6"/>
    </row>
    <row r="29" spans="1:17" ht="17.100000000000001" customHeight="1">
      <c r="A29" s="12" t="s">
        <v>26</v>
      </c>
      <c r="B29" s="15"/>
      <c r="C29" s="11"/>
      <c r="D29" s="8" t="s">
        <v>7</v>
      </c>
      <c r="F29" s="6"/>
      <c r="G29" s="6"/>
      <c r="H29" s="6"/>
      <c r="I29" s="6"/>
      <c r="J29" s="6"/>
      <c r="K29" s="6"/>
      <c r="L29" s="6"/>
      <c r="M29" s="6"/>
      <c r="N29" s="6"/>
    </row>
    <row r="30" spans="1:17" ht="17.100000000000001" customHeight="1">
      <c r="A30" s="13" t="s">
        <v>27</v>
      </c>
      <c r="B30" s="15"/>
      <c r="C30" s="11"/>
      <c r="D30" s="2" t="s">
        <v>5</v>
      </c>
    </row>
  </sheetData>
  <phoneticPr fontId="2"/>
  <conditionalFormatting sqref="A29 D29">
    <cfRule type="cellIs" dxfId="22" priority="1" stopIfTrue="1" operator="equal">
      <formula>"平成27年　　月　  日"</formula>
    </cfRule>
  </conditionalFormatting>
  <printOptions horizontalCentered="1" verticalCentered="1"/>
  <pageMargins left="0.82677165354330717" right="0.9055118110236221" top="0.78740157480314965" bottom="0.78740157480314965" header="0" footer="0"/>
  <pageSetup paperSize="9" scale="78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R40"/>
  <sheetViews>
    <sheetView showGridLines="0" view="pageBreakPreview" topLeftCell="A10" zoomScale="90" zoomScaleNormal="160" zoomScaleSheetLayoutView="90" workbookViewId="0"/>
  </sheetViews>
  <sheetFormatPr defaultColWidth="17.125" defaultRowHeight="17.100000000000001" customHeight="1"/>
  <cols>
    <col min="1" max="16384" width="17.125" style="2"/>
  </cols>
  <sheetData>
    <row r="1" spans="1:10" ht="21.6" customHeight="1">
      <c r="A1" s="23" t="s">
        <v>39</v>
      </c>
      <c r="C1" s="10" t="str">
        <f>①男子団体!C1</f>
        <v>令和３年度 第２５回　九州高等学校新人柔道大会参加申込書【出場学校用】</v>
      </c>
      <c r="D1" s="10"/>
      <c r="E1" s="10"/>
    </row>
    <row r="2" spans="1:10" ht="6.6" customHeight="1"/>
    <row r="3" spans="1:10" ht="17.100000000000001" customHeight="1">
      <c r="A3" s="14"/>
      <c r="B3" s="6" t="s">
        <v>2</v>
      </c>
    </row>
    <row r="4" spans="1:10" ht="6" customHeight="1"/>
    <row r="5" spans="1:10" ht="17.100000000000001" customHeight="1">
      <c r="A5" s="1" t="s">
        <v>15</v>
      </c>
      <c r="B5" s="19"/>
      <c r="C5" s="20"/>
      <c r="D5" s="20"/>
      <c r="E5" s="20"/>
      <c r="F5" s="21"/>
    </row>
    <row r="6" spans="1:10" ht="17.100000000000001" customHeight="1">
      <c r="A6" s="1" t="s">
        <v>6</v>
      </c>
      <c r="B6" s="19"/>
      <c r="C6" s="20"/>
      <c r="D6" s="20"/>
      <c r="E6" s="20"/>
      <c r="F6" s="21"/>
    </row>
    <row r="7" spans="1:10" ht="17.100000000000001" customHeight="1">
      <c r="A7" s="1" t="s">
        <v>16</v>
      </c>
      <c r="B7" s="19"/>
      <c r="C7" s="20"/>
      <c r="D7" s="20"/>
      <c r="E7" s="20"/>
      <c r="F7" s="21"/>
    </row>
    <row r="8" spans="1:10" ht="17.100000000000001" customHeight="1">
      <c r="A8" s="1" t="s">
        <v>17</v>
      </c>
      <c r="B8" s="19"/>
      <c r="C8" s="20"/>
      <c r="D8" s="20"/>
      <c r="E8" s="20"/>
      <c r="F8" s="21"/>
    </row>
    <row r="9" spans="1:10" ht="17.100000000000001" customHeight="1">
      <c r="A9" s="1" t="s">
        <v>18</v>
      </c>
      <c r="B9" s="19"/>
      <c r="C9" s="20"/>
      <c r="D9" s="20"/>
      <c r="E9" s="20"/>
      <c r="F9" s="21"/>
    </row>
    <row r="10" spans="1:10" ht="17.100000000000001" customHeight="1">
      <c r="A10" s="1" t="s">
        <v>19</v>
      </c>
      <c r="B10" s="19"/>
      <c r="C10" s="20"/>
      <c r="D10" s="20"/>
      <c r="E10" s="20"/>
      <c r="F10" s="21"/>
    </row>
    <row r="11" spans="1:10" ht="9.9499999999999993" customHeight="1">
      <c r="A11" s="1"/>
      <c r="B11" s="6"/>
      <c r="C11" s="6"/>
      <c r="D11" s="6"/>
      <c r="E11" s="6"/>
      <c r="F11" s="6"/>
    </row>
    <row r="12" spans="1:10" ht="17.100000000000001" customHeight="1">
      <c r="A12" s="1" t="s">
        <v>1</v>
      </c>
      <c r="B12" s="19"/>
      <c r="C12" s="20"/>
      <c r="D12" s="20"/>
      <c r="E12" s="20"/>
      <c r="F12" s="21"/>
    </row>
    <row r="13" spans="1:10" ht="17.100000000000001" customHeight="1">
      <c r="A13" s="1" t="s">
        <v>6</v>
      </c>
      <c r="B13" s="19"/>
      <c r="C13" s="20"/>
      <c r="D13" s="20"/>
      <c r="E13" s="20"/>
      <c r="F13" s="21"/>
    </row>
    <row r="14" spans="1:10" ht="17.100000000000001" customHeight="1">
      <c r="A14" s="1" t="s">
        <v>20</v>
      </c>
      <c r="B14" s="19"/>
      <c r="C14" s="20"/>
      <c r="D14" s="20"/>
      <c r="E14" s="20"/>
      <c r="F14" s="21"/>
    </row>
    <row r="15" spans="1:10" ht="8.1" customHeight="1">
      <c r="A15" s="1"/>
      <c r="B15" s="1"/>
    </row>
    <row r="16" spans="1:10" ht="17.100000000000001" customHeight="1">
      <c r="A16" s="1"/>
      <c r="B16" s="1"/>
      <c r="C16" s="9" t="s">
        <v>21</v>
      </c>
      <c r="D16" s="9" t="s">
        <v>6</v>
      </c>
      <c r="E16" s="9" t="s">
        <v>16</v>
      </c>
      <c r="F16" s="9" t="s">
        <v>22</v>
      </c>
      <c r="G16" s="9" t="s">
        <v>31</v>
      </c>
      <c r="H16" s="9" t="s">
        <v>23</v>
      </c>
      <c r="I16" s="9" t="s">
        <v>24</v>
      </c>
      <c r="J16" s="16" t="s">
        <v>25</v>
      </c>
    </row>
    <row r="17" spans="1:18" ht="21.6" customHeight="1">
      <c r="A17" s="307" t="s">
        <v>40</v>
      </c>
      <c r="B17" s="17" t="s">
        <v>41</v>
      </c>
      <c r="C17" s="22"/>
      <c r="D17" s="22"/>
      <c r="E17" s="22"/>
      <c r="F17" s="18"/>
      <c r="G17" s="18"/>
      <c r="H17" s="18"/>
      <c r="I17" s="18"/>
      <c r="J17" s="18"/>
    </row>
    <row r="18" spans="1:18" ht="21.6" customHeight="1">
      <c r="A18" s="308"/>
      <c r="B18" s="17" t="s">
        <v>42</v>
      </c>
      <c r="C18" s="22"/>
      <c r="D18" s="22"/>
      <c r="E18" s="22"/>
      <c r="F18" s="18"/>
      <c r="G18" s="18"/>
      <c r="H18" s="18"/>
      <c r="I18" s="18"/>
      <c r="J18" s="18"/>
    </row>
    <row r="19" spans="1:18" ht="21.6" customHeight="1">
      <c r="A19" s="307" t="s">
        <v>43</v>
      </c>
      <c r="B19" s="17" t="s">
        <v>41</v>
      </c>
      <c r="C19" s="22"/>
      <c r="D19" s="22"/>
      <c r="E19" s="22"/>
      <c r="F19" s="18"/>
      <c r="G19" s="18"/>
      <c r="H19" s="18"/>
      <c r="I19" s="18"/>
      <c r="J19" s="18"/>
    </row>
    <row r="20" spans="1:18" ht="21.6" customHeight="1">
      <c r="A20" s="308"/>
      <c r="B20" s="17" t="s">
        <v>42</v>
      </c>
      <c r="C20" s="22"/>
      <c r="D20" s="22"/>
      <c r="E20" s="22"/>
      <c r="F20" s="18"/>
      <c r="G20" s="18"/>
      <c r="H20" s="18"/>
      <c r="I20" s="18"/>
      <c r="J20" s="18"/>
    </row>
    <row r="21" spans="1:18" ht="21.6" customHeight="1">
      <c r="A21" s="307" t="s">
        <v>44</v>
      </c>
      <c r="B21" s="17" t="s">
        <v>41</v>
      </c>
      <c r="C21" s="22"/>
      <c r="D21" s="22"/>
      <c r="E21" s="22"/>
      <c r="F21" s="18"/>
      <c r="G21" s="18"/>
      <c r="H21" s="18"/>
      <c r="I21" s="18"/>
      <c r="J21" s="18"/>
    </row>
    <row r="22" spans="1:18" ht="21.6" customHeight="1">
      <c r="A22" s="308"/>
      <c r="B22" s="17" t="s">
        <v>42</v>
      </c>
      <c r="C22" s="22"/>
      <c r="D22" s="22"/>
      <c r="E22" s="22"/>
      <c r="F22" s="18"/>
      <c r="G22" s="18"/>
      <c r="H22" s="18"/>
      <c r="I22" s="18"/>
      <c r="J22" s="18"/>
    </row>
    <row r="23" spans="1:18" ht="21.6" customHeight="1">
      <c r="A23" s="307" t="s">
        <v>45</v>
      </c>
      <c r="B23" s="17" t="s">
        <v>41</v>
      </c>
      <c r="C23" s="22"/>
      <c r="D23" s="22"/>
      <c r="E23" s="22"/>
      <c r="F23" s="18"/>
      <c r="G23" s="18"/>
      <c r="H23" s="18"/>
      <c r="I23" s="18"/>
      <c r="J23" s="18"/>
    </row>
    <row r="24" spans="1:18" ht="21.6" customHeight="1">
      <c r="A24" s="308"/>
      <c r="B24" s="17" t="s">
        <v>42</v>
      </c>
      <c r="C24" s="22"/>
      <c r="D24" s="22"/>
      <c r="E24" s="22"/>
      <c r="F24" s="18"/>
      <c r="G24" s="18"/>
      <c r="H24" s="18"/>
      <c r="I24" s="18"/>
      <c r="J24" s="18"/>
    </row>
    <row r="25" spans="1:18" ht="21.6" customHeight="1">
      <c r="A25" s="307" t="s">
        <v>46</v>
      </c>
      <c r="B25" s="17" t="s">
        <v>41</v>
      </c>
      <c r="C25" s="22"/>
      <c r="D25" s="22"/>
      <c r="E25" s="22"/>
      <c r="F25" s="18"/>
      <c r="G25" s="18"/>
      <c r="H25" s="18"/>
      <c r="I25" s="18"/>
      <c r="J25" s="18"/>
    </row>
    <row r="26" spans="1:18" ht="21.6" customHeight="1">
      <c r="A26" s="308"/>
      <c r="B26" s="17" t="s">
        <v>42</v>
      </c>
      <c r="C26" s="22"/>
      <c r="D26" s="22"/>
      <c r="E26" s="22"/>
      <c r="F26" s="18"/>
      <c r="G26" s="18"/>
      <c r="H26" s="18"/>
      <c r="I26" s="18"/>
      <c r="J26" s="18"/>
    </row>
    <row r="27" spans="1:18" ht="21.6" customHeight="1">
      <c r="A27" s="307" t="s">
        <v>47</v>
      </c>
      <c r="B27" s="17" t="s">
        <v>41</v>
      </c>
      <c r="C27" s="22"/>
      <c r="D27" s="22"/>
      <c r="E27" s="22"/>
      <c r="F27" s="18"/>
      <c r="G27" s="18"/>
      <c r="H27" s="18"/>
      <c r="I27" s="18"/>
      <c r="J27" s="18"/>
    </row>
    <row r="28" spans="1:18" ht="21.6" customHeight="1">
      <c r="A28" s="308"/>
      <c r="B28" s="17" t="s">
        <v>42</v>
      </c>
      <c r="C28" s="22"/>
      <c r="D28" s="22"/>
      <c r="E28" s="22"/>
      <c r="F28" s="18"/>
      <c r="G28" s="18"/>
      <c r="H28" s="18"/>
      <c r="I28" s="18"/>
      <c r="J28" s="18"/>
    </row>
    <row r="29" spans="1:18" ht="21.6" customHeight="1">
      <c r="A29" s="307" t="s">
        <v>48</v>
      </c>
      <c r="B29" s="17" t="s">
        <v>41</v>
      </c>
      <c r="C29" s="22"/>
      <c r="D29" s="22"/>
      <c r="E29" s="22"/>
      <c r="F29" s="18"/>
      <c r="G29" s="18"/>
      <c r="H29" s="18"/>
      <c r="I29" s="18"/>
      <c r="J29" s="18"/>
    </row>
    <row r="30" spans="1:18" ht="21.6" customHeight="1">
      <c r="A30" s="308"/>
      <c r="B30" s="17" t="s">
        <v>42</v>
      </c>
      <c r="C30" s="22"/>
      <c r="D30" s="22"/>
      <c r="E30" s="22"/>
      <c r="F30" s="18"/>
      <c r="G30" s="18"/>
      <c r="H30" s="18"/>
      <c r="I30" s="18"/>
      <c r="J30" s="18"/>
    </row>
    <row r="31" spans="1:18" ht="7.5" customHeight="1">
      <c r="A31" s="1"/>
      <c r="B31" s="1"/>
    </row>
    <row r="32" spans="1:18" s="4" customFormat="1" ht="17.100000000000001" customHeight="1">
      <c r="A32" s="3" t="s">
        <v>11</v>
      </c>
      <c r="C32" s="3"/>
      <c r="D32" s="3"/>
      <c r="E32" s="3"/>
      <c r="F32" s="3"/>
      <c r="K32" s="5"/>
      <c r="L32" s="5"/>
      <c r="M32" s="5"/>
      <c r="N32" s="5"/>
      <c r="O32" s="5"/>
      <c r="P32" s="5"/>
      <c r="Q32" s="5"/>
      <c r="R32" s="5"/>
    </row>
    <row r="33" spans="1:18" s="4" customFormat="1" ht="17.100000000000001" customHeight="1">
      <c r="A33" s="3"/>
      <c r="C33" s="3"/>
      <c r="D33" s="3"/>
      <c r="E33" s="3"/>
      <c r="F33" s="4" t="str">
        <f>①男子団体!E26</f>
        <v>令和３年</v>
      </c>
      <c r="G33" s="14"/>
      <c r="H33" s="4" t="s">
        <v>28</v>
      </c>
      <c r="I33" s="14"/>
      <c r="J33" s="4" t="s">
        <v>29</v>
      </c>
      <c r="K33" s="5"/>
      <c r="L33" s="5"/>
      <c r="M33" s="5"/>
      <c r="N33" s="5"/>
      <c r="O33" s="5"/>
      <c r="P33" s="5"/>
      <c r="Q33" s="5"/>
      <c r="R33" s="5"/>
    </row>
    <row r="34" spans="1:18" ht="17.100000000000001" customHeight="1">
      <c r="A34" s="7" t="s">
        <v>0</v>
      </c>
      <c r="B34" s="15"/>
      <c r="C34" s="11"/>
      <c r="D34" s="6" t="s">
        <v>30</v>
      </c>
      <c r="E34" s="6"/>
      <c r="F34" s="6"/>
      <c r="G34" s="6"/>
      <c r="H34" s="6"/>
    </row>
    <row r="35" spans="1:18" ht="17.100000000000001" customHeight="1">
      <c r="A35" s="7" t="s">
        <v>4</v>
      </c>
      <c r="B35" s="15"/>
      <c r="C35" s="11"/>
      <c r="D35" s="2" t="s">
        <v>5</v>
      </c>
    </row>
    <row r="36" spans="1:18" ht="8.4499999999999993" customHeight="1">
      <c r="A36" s="7"/>
      <c r="B36" s="1"/>
      <c r="C36" s="1"/>
    </row>
    <row r="37" spans="1:18" ht="17.100000000000001" customHeight="1">
      <c r="A37" s="1" t="s">
        <v>12</v>
      </c>
      <c r="B37" s="1"/>
      <c r="C37" s="1"/>
      <c r="D37" s="1"/>
      <c r="E37" s="1"/>
      <c r="F37" s="1"/>
      <c r="G37" s="1"/>
      <c r="H37" s="1"/>
      <c r="I37" s="1"/>
      <c r="J37" s="1"/>
      <c r="K37" s="6"/>
      <c r="L37" s="6"/>
      <c r="M37" s="6"/>
      <c r="N37" s="6"/>
      <c r="O37" s="6"/>
      <c r="P37" s="6"/>
      <c r="Q37" s="6"/>
      <c r="R37" s="6"/>
    </row>
    <row r="38" spans="1:18" ht="17.100000000000001" customHeight="1">
      <c r="A38" s="1"/>
      <c r="B38" s="1"/>
      <c r="C38" s="1"/>
      <c r="D38" s="1"/>
      <c r="E38" s="1"/>
      <c r="F38" s="4" t="str">
        <f>①男子団体!E26</f>
        <v>令和３年</v>
      </c>
      <c r="G38" s="14"/>
      <c r="H38" s="4" t="s">
        <v>28</v>
      </c>
      <c r="I38" s="14"/>
      <c r="J38" s="4" t="s">
        <v>29</v>
      </c>
      <c r="K38" s="6"/>
      <c r="L38" s="6"/>
      <c r="M38" s="6"/>
      <c r="N38" s="6"/>
      <c r="O38" s="6"/>
      <c r="P38" s="6"/>
      <c r="Q38" s="6"/>
      <c r="R38" s="6"/>
    </row>
    <row r="39" spans="1:18" ht="17.100000000000001" customHeight="1">
      <c r="A39" s="12" t="s">
        <v>26</v>
      </c>
      <c r="B39" s="15"/>
      <c r="C39" s="11"/>
      <c r="D39" s="8" t="s">
        <v>7</v>
      </c>
      <c r="E39" s="8"/>
      <c r="G39" s="6"/>
      <c r="H39" s="6"/>
      <c r="I39" s="6"/>
      <c r="J39" s="6"/>
      <c r="K39" s="6"/>
      <c r="L39" s="6"/>
      <c r="M39" s="6"/>
      <c r="N39" s="6"/>
      <c r="O39" s="6"/>
    </row>
    <row r="40" spans="1:18" ht="17.100000000000001" customHeight="1">
      <c r="A40" s="13" t="s">
        <v>27</v>
      </c>
      <c r="B40" s="15"/>
      <c r="C40" s="11"/>
      <c r="D40" s="2" t="s">
        <v>5</v>
      </c>
    </row>
  </sheetData>
  <mergeCells count="7">
    <mergeCell ref="A29:A30"/>
    <mergeCell ref="A17:A18"/>
    <mergeCell ref="A19:A20"/>
    <mergeCell ref="A21:A22"/>
    <mergeCell ref="A23:A24"/>
    <mergeCell ref="A25:A26"/>
    <mergeCell ref="A27:A28"/>
  </mergeCells>
  <phoneticPr fontId="2"/>
  <conditionalFormatting sqref="A39 D39:E39">
    <cfRule type="cellIs" dxfId="21" priority="1" stopIfTrue="1" operator="equal">
      <formula>"平成27年　　月　  日"</formula>
    </cfRule>
  </conditionalFormatting>
  <printOptions horizontalCentered="1" verticalCentered="1"/>
  <pageMargins left="0.82677165354330717" right="0.9055118110236221" top="0.78740157480314965" bottom="0.78740157480314965" header="0" footer="0"/>
  <pageSetup paperSize="9" scale="74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R40"/>
  <sheetViews>
    <sheetView showGridLines="0" view="pageBreakPreview" zoomScale="90" zoomScaleNormal="160" zoomScaleSheetLayoutView="90" workbookViewId="0">
      <selection activeCell="F39" sqref="F39"/>
    </sheetView>
  </sheetViews>
  <sheetFormatPr defaultColWidth="17.125" defaultRowHeight="17.100000000000001" customHeight="1"/>
  <cols>
    <col min="1" max="16384" width="17.125" style="2"/>
  </cols>
  <sheetData>
    <row r="1" spans="1:10" ht="21.6" customHeight="1">
      <c r="A1" s="24" t="s">
        <v>49</v>
      </c>
      <c r="C1" s="10" t="str">
        <f>①男子団体!C1</f>
        <v>令和３年度 第２５回　九州高等学校新人柔道大会参加申込書【出場学校用】</v>
      </c>
      <c r="D1" s="10"/>
      <c r="E1" s="10"/>
    </row>
    <row r="2" spans="1:10" ht="6.6" customHeight="1"/>
    <row r="3" spans="1:10" ht="17.100000000000001" customHeight="1">
      <c r="A3" s="14"/>
      <c r="B3" s="6" t="s">
        <v>2</v>
      </c>
    </row>
    <row r="4" spans="1:10" ht="6" customHeight="1"/>
    <row r="5" spans="1:10" ht="17.100000000000001" customHeight="1">
      <c r="A5" s="1" t="s">
        <v>15</v>
      </c>
      <c r="B5" s="19"/>
      <c r="C5" s="20"/>
      <c r="D5" s="20"/>
      <c r="E5" s="20"/>
      <c r="F5" s="21"/>
    </row>
    <row r="6" spans="1:10" ht="17.100000000000001" customHeight="1">
      <c r="A6" s="1" t="s">
        <v>6</v>
      </c>
      <c r="B6" s="19"/>
      <c r="C6" s="20"/>
      <c r="D6" s="20"/>
      <c r="E6" s="20"/>
      <c r="F6" s="21"/>
    </row>
    <row r="7" spans="1:10" ht="17.100000000000001" customHeight="1">
      <c r="A7" s="1" t="s">
        <v>16</v>
      </c>
      <c r="B7" s="19"/>
      <c r="C7" s="20"/>
      <c r="D7" s="20"/>
      <c r="E7" s="20"/>
      <c r="F7" s="21"/>
    </row>
    <row r="8" spans="1:10" ht="17.100000000000001" customHeight="1">
      <c r="A8" s="1" t="s">
        <v>17</v>
      </c>
      <c r="B8" s="19"/>
      <c r="C8" s="20"/>
      <c r="D8" s="20"/>
      <c r="E8" s="20"/>
      <c r="F8" s="21"/>
    </row>
    <row r="9" spans="1:10" ht="17.100000000000001" customHeight="1">
      <c r="A9" s="1" t="s">
        <v>18</v>
      </c>
      <c r="B9" s="19"/>
      <c r="C9" s="20"/>
      <c r="D9" s="20"/>
      <c r="E9" s="20"/>
      <c r="F9" s="21"/>
    </row>
    <row r="10" spans="1:10" ht="17.100000000000001" customHeight="1">
      <c r="A10" s="1" t="s">
        <v>19</v>
      </c>
      <c r="B10" s="19"/>
      <c r="C10" s="20"/>
      <c r="D10" s="20"/>
      <c r="E10" s="20"/>
      <c r="F10" s="21"/>
    </row>
    <row r="11" spans="1:10" ht="9.9499999999999993" customHeight="1">
      <c r="A11" s="1"/>
      <c r="B11" s="6"/>
      <c r="C11" s="6"/>
      <c r="D11" s="6"/>
      <c r="E11" s="6"/>
      <c r="F11" s="6"/>
    </row>
    <row r="12" spans="1:10" ht="17.100000000000001" customHeight="1">
      <c r="A12" s="1" t="s">
        <v>1</v>
      </c>
      <c r="B12" s="19"/>
      <c r="C12" s="20"/>
      <c r="D12" s="20"/>
      <c r="E12" s="20"/>
      <c r="F12" s="21"/>
    </row>
    <row r="13" spans="1:10" ht="17.100000000000001" customHeight="1">
      <c r="A13" s="1" t="s">
        <v>6</v>
      </c>
      <c r="B13" s="19"/>
      <c r="C13" s="20"/>
      <c r="D13" s="20"/>
      <c r="E13" s="20"/>
      <c r="F13" s="21"/>
    </row>
    <row r="14" spans="1:10" ht="17.100000000000001" customHeight="1">
      <c r="A14" s="1" t="s">
        <v>20</v>
      </c>
      <c r="B14" s="19"/>
      <c r="C14" s="20"/>
      <c r="D14" s="20"/>
      <c r="E14" s="20"/>
      <c r="F14" s="21"/>
    </row>
    <row r="15" spans="1:10" ht="8.1" customHeight="1">
      <c r="A15" s="1"/>
      <c r="B15" s="1"/>
    </row>
    <row r="16" spans="1:10" ht="17.100000000000001" customHeight="1">
      <c r="A16" s="1"/>
      <c r="B16" s="1"/>
      <c r="C16" s="9" t="s">
        <v>21</v>
      </c>
      <c r="D16" s="9" t="s">
        <v>6</v>
      </c>
      <c r="E16" s="9" t="s">
        <v>16</v>
      </c>
      <c r="F16" s="9" t="s">
        <v>22</v>
      </c>
      <c r="G16" s="9" t="s">
        <v>31</v>
      </c>
      <c r="H16" s="9" t="s">
        <v>23</v>
      </c>
      <c r="I16" s="9" t="s">
        <v>24</v>
      </c>
      <c r="J16" s="16" t="s">
        <v>25</v>
      </c>
    </row>
    <row r="17" spans="1:18" ht="21.6" customHeight="1">
      <c r="A17" s="307" t="s">
        <v>50</v>
      </c>
      <c r="B17" s="17" t="s">
        <v>41</v>
      </c>
      <c r="C17" s="22"/>
      <c r="D17" s="22"/>
      <c r="E17" s="22"/>
      <c r="F17" s="18"/>
      <c r="G17" s="18"/>
      <c r="H17" s="18"/>
      <c r="I17" s="18"/>
      <c r="J17" s="18"/>
    </row>
    <row r="18" spans="1:18" ht="21.6" customHeight="1">
      <c r="A18" s="308"/>
      <c r="B18" s="17" t="s">
        <v>42</v>
      </c>
      <c r="C18" s="22"/>
      <c r="D18" s="22"/>
      <c r="E18" s="22"/>
      <c r="F18" s="18"/>
      <c r="G18" s="18"/>
      <c r="H18" s="18"/>
      <c r="I18" s="18"/>
      <c r="J18" s="18"/>
    </row>
    <row r="19" spans="1:18" ht="21.6" customHeight="1">
      <c r="A19" s="307" t="s">
        <v>51</v>
      </c>
      <c r="B19" s="17" t="s">
        <v>41</v>
      </c>
      <c r="C19" s="22"/>
      <c r="D19" s="22"/>
      <c r="E19" s="22"/>
      <c r="F19" s="18"/>
      <c r="G19" s="18"/>
      <c r="H19" s="18"/>
      <c r="I19" s="18"/>
      <c r="J19" s="18"/>
    </row>
    <row r="20" spans="1:18" ht="21.6" customHeight="1">
      <c r="A20" s="308"/>
      <c r="B20" s="17" t="s">
        <v>42</v>
      </c>
      <c r="C20" s="22"/>
      <c r="D20" s="22"/>
      <c r="E20" s="22"/>
      <c r="F20" s="18"/>
      <c r="G20" s="18"/>
      <c r="H20" s="18"/>
      <c r="I20" s="18"/>
      <c r="J20" s="18"/>
    </row>
    <row r="21" spans="1:18" ht="21.6" customHeight="1">
      <c r="A21" s="307" t="s">
        <v>52</v>
      </c>
      <c r="B21" s="17" t="s">
        <v>41</v>
      </c>
      <c r="C21" s="22"/>
      <c r="D21" s="22"/>
      <c r="E21" s="22"/>
      <c r="F21" s="18"/>
      <c r="G21" s="18"/>
      <c r="H21" s="18"/>
      <c r="I21" s="18"/>
      <c r="J21" s="18"/>
    </row>
    <row r="22" spans="1:18" ht="21.6" customHeight="1">
      <c r="A22" s="308"/>
      <c r="B22" s="17" t="s">
        <v>42</v>
      </c>
      <c r="C22" s="22"/>
      <c r="D22" s="22"/>
      <c r="E22" s="22"/>
      <c r="F22" s="18"/>
      <c r="G22" s="18"/>
      <c r="H22" s="18"/>
      <c r="I22" s="18"/>
      <c r="J22" s="18"/>
    </row>
    <row r="23" spans="1:18" ht="21.6" customHeight="1">
      <c r="A23" s="307" t="s">
        <v>53</v>
      </c>
      <c r="B23" s="17" t="s">
        <v>41</v>
      </c>
      <c r="C23" s="22"/>
      <c r="D23" s="22"/>
      <c r="E23" s="22"/>
      <c r="F23" s="18"/>
      <c r="G23" s="18"/>
      <c r="H23" s="18"/>
      <c r="I23" s="18"/>
      <c r="J23" s="18"/>
    </row>
    <row r="24" spans="1:18" ht="21.6" customHeight="1">
      <c r="A24" s="308"/>
      <c r="B24" s="17" t="s">
        <v>42</v>
      </c>
      <c r="C24" s="22"/>
      <c r="D24" s="22"/>
      <c r="E24" s="22"/>
      <c r="F24" s="18"/>
      <c r="G24" s="18"/>
      <c r="H24" s="18"/>
      <c r="I24" s="18"/>
      <c r="J24" s="18"/>
    </row>
    <row r="25" spans="1:18" ht="21.6" customHeight="1">
      <c r="A25" s="307" t="s">
        <v>54</v>
      </c>
      <c r="B25" s="17" t="s">
        <v>41</v>
      </c>
      <c r="C25" s="22"/>
      <c r="D25" s="22"/>
      <c r="E25" s="22"/>
      <c r="F25" s="18"/>
      <c r="G25" s="18"/>
      <c r="H25" s="18"/>
      <c r="I25" s="18"/>
      <c r="J25" s="18"/>
    </row>
    <row r="26" spans="1:18" ht="21.6" customHeight="1">
      <c r="A26" s="308"/>
      <c r="B26" s="17" t="s">
        <v>42</v>
      </c>
      <c r="C26" s="22"/>
      <c r="D26" s="22"/>
      <c r="E26" s="22"/>
      <c r="F26" s="18"/>
      <c r="G26" s="18"/>
      <c r="H26" s="18"/>
      <c r="I26" s="18"/>
      <c r="J26" s="18"/>
    </row>
    <row r="27" spans="1:18" ht="21.6" customHeight="1">
      <c r="A27" s="307" t="s">
        <v>55</v>
      </c>
      <c r="B27" s="17" t="s">
        <v>41</v>
      </c>
      <c r="C27" s="22"/>
      <c r="D27" s="22"/>
      <c r="E27" s="22"/>
      <c r="F27" s="18"/>
      <c r="G27" s="18"/>
      <c r="H27" s="18"/>
      <c r="I27" s="18"/>
      <c r="J27" s="18"/>
    </row>
    <row r="28" spans="1:18" ht="21.6" customHeight="1">
      <c r="A28" s="308"/>
      <c r="B28" s="17" t="s">
        <v>42</v>
      </c>
      <c r="C28" s="22"/>
      <c r="D28" s="22"/>
      <c r="E28" s="22"/>
      <c r="F28" s="18"/>
      <c r="G28" s="18"/>
      <c r="H28" s="18"/>
      <c r="I28" s="18"/>
      <c r="J28" s="18"/>
    </row>
    <row r="29" spans="1:18" ht="21.6" customHeight="1">
      <c r="A29" s="307" t="s">
        <v>56</v>
      </c>
      <c r="B29" s="17" t="s">
        <v>41</v>
      </c>
      <c r="C29" s="22"/>
      <c r="D29" s="22"/>
      <c r="E29" s="22"/>
      <c r="F29" s="18"/>
      <c r="G29" s="18"/>
      <c r="H29" s="18"/>
      <c r="I29" s="18"/>
      <c r="J29" s="18"/>
    </row>
    <row r="30" spans="1:18" ht="21.6" customHeight="1">
      <c r="A30" s="308"/>
      <c r="B30" s="17" t="s">
        <v>42</v>
      </c>
      <c r="C30" s="22"/>
      <c r="D30" s="22"/>
      <c r="E30" s="22"/>
      <c r="F30" s="18"/>
      <c r="G30" s="18"/>
      <c r="H30" s="18"/>
      <c r="I30" s="18"/>
      <c r="J30" s="18"/>
    </row>
    <row r="31" spans="1:18" ht="7.5" customHeight="1">
      <c r="A31" s="1"/>
      <c r="B31" s="1"/>
    </row>
    <row r="32" spans="1:18" s="4" customFormat="1" ht="17.100000000000001" customHeight="1">
      <c r="A32" s="3" t="s">
        <v>11</v>
      </c>
      <c r="C32" s="3"/>
      <c r="D32" s="3"/>
      <c r="E32" s="3"/>
      <c r="F32" s="3"/>
      <c r="K32" s="5"/>
      <c r="L32" s="5"/>
      <c r="M32" s="5"/>
      <c r="N32" s="5"/>
      <c r="O32" s="5"/>
      <c r="P32" s="5"/>
      <c r="Q32" s="5"/>
      <c r="R32" s="5"/>
    </row>
    <row r="33" spans="1:18" s="4" customFormat="1" ht="17.100000000000001" customHeight="1">
      <c r="A33" s="3"/>
      <c r="C33" s="3"/>
      <c r="D33" s="3"/>
      <c r="E33" s="3"/>
      <c r="F33" s="4" t="str">
        <f>①男子団体!E26</f>
        <v>令和３年</v>
      </c>
      <c r="G33" s="14"/>
      <c r="H33" s="4" t="s">
        <v>28</v>
      </c>
      <c r="I33" s="14"/>
      <c r="J33" s="4" t="s">
        <v>29</v>
      </c>
      <c r="K33" s="5"/>
      <c r="L33" s="5"/>
      <c r="M33" s="5"/>
      <c r="N33" s="5"/>
      <c r="O33" s="5"/>
      <c r="P33" s="5"/>
      <c r="Q33" s="5"/>
      <c r="R33" s="5"/>
    </row>
    <row r="34" spans="1:18" ht="17.100000000000001" customHeight="1">
      <c r="A34" s="7" t="s">
        <v>0</v>
      </c>
      <c r="B34" s="15"/>
      <c r="C34" s="11"/>
      <c r="D34" s="6" t="s">
        <v>30</v>
      </c>
      <c r="E34" s="6"/>
      <c r="F34" s="6"/>
      <c r="G34" s="6"/>
      <c r="H34" s="6"/>
    </row>
    <row r="35" spans="1:18" ht="17.100000000000001" customHeight="1">
      <c r="A35" s="7" t="s">
        <v>4</v>
      </c>
      <c r="B35" s="15"/>
      <c r="C35" s="11"/>
      <c r="D35" s="2" t="s">
        <v>5</v>
      </c>
    </row>
    <row r="36" spans="1:18" ht="8.4499999999999993" customHeight="1">
      <c r="A36" s="7"/>
      <c r="B36" s="1"/>
      <c r="C36" s="1"/>
    </row>
    <row r="37" spans="1:18" ht="17.100000000000001" customHeight="1">
      <c r="A37" s="1" t="s">
        <v>12</v>
      </c>
      <c r="B37" s="1"/>
      <c r="C37" s="1"/>
      <c r="D37" s="1"/>
      <c r="E37" s="1"/>
      <c r="F37" s="1"/>
      <c r="G37" s="1"/>
      <c r="H37" s="1"/>
      <c r="I37" s="1"/>
      <c r="J37" s="1"/>
      <c r="K37" s="6"/>
      <c r="L37" s="6"/>
      <c r="M37" s="6"/>
      <c r="N37" s="6"/>
      <c r="O37" s="6"/>
      <c r="P37" s="6"/>
      <c r="Q37" s="6"/>
      <c r="R37" s="6"/>
    </row>
    <row r="38" spans="1:18" ht="17.100000000000001" customHeight="1">
      <c r="A38" s="1"/>
      <c r="B38" s="1"/>
      <c r="C38" s="1"/>
      <c r="D38" s="1"/>
      <c r="E38" s="1"/>
      <c r="F38" s="4" t="str">
        <f>①男子団体!E26</f>
        <v>令和３年</v>
      </c>
      <c r="G38" s="14"/>
      <c r="H38" s="4" t="s">
        <v>28</v>
      </c>
      <c r="I38" s="14"/>
      <c r="J38" s="4" t="s">
        <v>29</v>
      </c>
      <c r="K38" s="6"/>
      <c r="L38" s="6"/>
      <c r="M38" s="6"/>
      <c r="N38" s="6"/>
      <c r="O38" s="6"/>
      <c r="P38" s="6"/>
      <c r="Q38" s="6"/>
      <c r="R38" s="6"/>
    </row>
    <row r="39" spans="1:18" ht="17.100000000000001" customHeight="1">
      <c r="A39" s="12" t="s">
        <v>26</v>
      </c>
      <c r="B39" s="15"/>
      <c r="C39" s="11"/>
      <c r="D39" s="8" t="s">
        <v>7</v>
      </c>
      <c r="E39" s="8"/>
      <c r="G39" s="6"/>
      <c r="H39" s="6"/>
      <c r="I39" s="6"/>
      <c r="J39" s="6"/>
      <c r="K39" s="6"/>
      <c r="L39" s="6"/>
      <c r="M39" s="6"/>
      <c r="N39" s="6"/>
      <c r="O39" s="6"/>
    </row>
    <row r="40" spans="1:18" ht="17.100000000000001" customHeight="1">
      <c r="A40" s="13" t="s">
        <v>27</v>
      </c>
      <c r="B40" s="15"/>
      <c r="C40" s="11"/>
      <c r="D40" s="2" t="s">
        <v>5</v>
      </c>
    </row>
  </sheetData>
  <mergeCells count="7">
    <mergeCell ref="A29:A30"/>
    <mergeCell ref="A17:A18"/>
    <mergeCell ref="A19:A20"/>
    <mergeCell ref="A21:A22"/>
    <mergeCell ref="A23:A24"/>
    <mergeCell ref="A25:A26"/>
    <mergeCell ref="A27:A28"/>
  </mergeCells>
  <phoneticPr fontId="2"/>
  <conditionalFormatting sqref="A39 D39:E39">
    <cfRule type="cellIs" dxfId="20" priority="1" stopIfTrue="1" operator="equal">
      <formula>"平成27年　　月　  日"</formula>
    </cfRule>
  </conditionalFormatting>
  <printOptions horizontalCentered="1" verticalCentered="1"/>
  <pageMargins left="0.82677165354330717" right="0.9055118110236221" top="0.78740157480314965" bottom="0.78740157480314965" header="0" footer="0"/>
  <pageSetup paperSize="9" scale="74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S45"/>
  <sheetViews>
    <sheetView showGridLines="0" tabSelected="1" view="pageBreakPreview" zoomScale="190" zoomScaleNormal="190" zoomScaleSheetLayoutView="190" workbookViewId="0">
      <selection activeCell="R22" sqref="R22"/>
    </sheetView>
  </sheetViews>
  <sheetFormatPr defaultColWidth="5.875" defaultRowHeight="18" customHeight="1"/>
  <cols>
    <col min="1" max="15" width="5.625" style="183" customWidth="1"/>
    <col min="16" max="17" width="5.875" style="183"/>
    <col min="18" max="18" width="10.25" style="183" bestFit="1" customWidth="1"/>
    <col min="19" max="19" width="21.625" style="183" bestFit="1" customWidth="1"/>
    <col min="20" max="16384" width="5.875" style="183"/>
  </cols>
  <sheetData>
    <row r="1" spans="1:17" ht="23.25" customHeight="1">
      <c r="A1" s="379" t="s">
        <v>293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182" t="s">
        <v>105</v>
      </c>
    </row>
    <row r="2" spans="1:17" ht="23.25" customHeight="1">
      <c r="A2" s="380" t="s">
        <v>180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182" t="s">
        <v>105</v>
      </c>
    </row>
    <row r="3" spans="1:17" ht="17.25" customHeight="1" thickBo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2"/>
    </row>
    <row r="4" spans="1:17" ht="30.75" customHeight="1" thickBot="1">
      <c r="A4" s="185" t="s">
        <v>181</v>
      </c>
      <c r="B4" s="186"/>
      <c r="C4" s="186"/>
      <c r="D4" s="186"/>
      <c r="E4" s="186"/>
      <c r="F4" s="186"/>
      <c r="G4" s="187"/>
      <c r="H4" s="187"/>
      <c r="I4" s="187"/>
      <c r="J4" s="187"/>
      <c r="K4" s="187"/>
      <c r="L4" s="187"/>
      <c r="M4" s="381"/>
      <c r="N4" s="382"/>
      <c r="O4" s="188" t="s">
        <v>2</v>
      </c>
      <c r="P4" s="182" t="s">
        <v>182</v>
      </c>
      <c r="Q4" s="189" t="s">
        <v>183</v>
      </c>
    </row>
    <row r="5" spans="1:17" s="191" customFormat="1" ht="19.5" customHeight="1">
      <c r="A5" s="383" t="s">
        <v>184</v>
      </c>
      <c r="B5" s="384"/>
      <c r="C5" s="385"/>
      <c r="D5" s="386"/>
      <c r="E5" s="386"/>
      <c r="F5" s="386"/>
      <c r="G5" s="387" t="s">
        <v>185</v>
      </c>
      <c r="H5" s="387"/>
      <c r="I5" s="388" t="s">
        <v>186</v>
      </c>
      <c r="J5" s="384"/>
      <c r="K5" s="384"/>
      <c r="L5" s="384"/>
      <c r="M5" s="388" t="s">
        <v>187</v>
      </c>
      <c r="N5" s="384"/>
      <c r="O5" s="389"/>
      <c r="P5" s="182" t="s">
        <v>182</v>
      </c>
      <c r="Q5" s="190" t="s">
        <v>66</v>
      </c>
    </row>
    <row r="6" spans="1:17" ht="33.75" customHeight="1">
      <c r="A6" s="390" t="s">
        <v>159</v>
      </c>
      <c r="B6" s="391"/>
      <c r="C6" s="392"/>
      <c r="D6" s="393"/>
      <c r="E6" s="393"/>
      <c r="F6" s="393"/>
      <c r="G6" s="394" t="s">
        <v>87</v>
      </c>
      <c r="H6" s="394"/>
      <c r="I6" s="395"/>
      <c r="J6" s="396"/>
      <c r="K6" s="396"/>
      <c r="L6" s="396"/>
      <c r="M6" s="397"/>
      <c r="N6" s="398"/>
      <c r="O6" s="399"/>
      <c r="P6" s="182" t="s">
        <v>182</v>
      </c>
      <c r="Q6" s="190" t="s">
        <v>71</v>
      </c>
    </row>
    <row r="7" spans="1:17" ht="30.75" customHeight="1">
      <c r="A7" s="376" t="s">
        <v>188</v>
      </c>
      <c r="B7" s="358"/>
      <c r="C7" s="193" t="s">
        <v>189</v>
      </c>
      <c r="D7" s="377"/>
      <c r="E7" s="377"/>
      <c r="F7" s="192" t="s">
        <v>18</v>
      </c>
      <c r="G7" s="377"/>
      <c r="H7" s="377"/>
      <c r="I7" s="377"/>
      <c r="J7" s="377"/>
      <c r="K7" s="377"/>
      <c r="L7" s="377"/>
      <c r="M7" s="377"/>
      <c r="N7" s="377"/>
      <c r="O7" s="378"/>
      <c r="P7" s="182" t="s">
        <v>190</v>
      </c>
      <c r="Q7" s="190" t="s">
        <v>8</v>
      </c>
    </row>
    <row r="8" spans="1:17" ht="27" customHeight="1">
      <c r="A8" s="364" t="s">
        <v>191</v>
      </c>
      <c r="B8" s="349"/>
      <c r="C8" s="365"/>
      <c r="D8" s="366"/>
      <c r="E8" s="366"/>
      <c r="F8" s="366"/>
      <c r="G8" s="366"/>
      <c r="H8" s="194"/>
      <c r="I8" s="367" t="s">
        <v>192</v>
      </c>
      <c r="J8" s="368"/>
      <c r="K8" s="369"/>
      <c r="L8" s="369"/>
      <c r="M8" s="369"/>
      <c r="N8" s="369"/>
      <c r="O8" s="195" t="s">
        <v>5</v>
      </c>
      <c r="P8" s="182" t="s">
        <v>193</v>
      </c>
      <c r="Q8" s="190" t="s">
        <v>79</v>
      </c>
    </row>
    <row r="9" spans="1:17" ht="32.25" customHeight="1">
      <c r="A9" s="370" t="s">
        <v>194</v>
      </c>
      <c r="B9" s="371"/>
      <c r="C9" s="372"/>
      <c r="D9" s="373"/>
      <c r="E9" s="373"/>
      <c r="F9" s="373"/>
      <c r="G9" s="373"/>
      <c r="H9" s="196" t="s">
        <v>5</v>
      </c>
      <c r="I9" s="374" t="s">
        <v>195</v>
      </c>
      <c r="J9" s="375"/>
      <c r="K9" s="373"/>
      <c r="L9" s="373"/>
      <c r="M9" s="373"/>
      <c r="N9" s="373"/>
      <c r="O9" s="197"/>
      <c r="P9" s="182" t="s">
        <v>193</v>
      </c>
      <c r="Q9" s="190" t="s">
        <v>82</v>
      </c>
    </row>
    <row r="10" spans="1:17" ht="25.5" customHeight="1">
      <c r="A10" s="346" t="s">
        <v>196</v>
      </c>
      <c r="B10" s="347"/>
      <c r="C10" s="348" t="s">
        <v>289</v>
      </c>
      <c r="D10" s="349"/>
      <c r="E10" s="350"/>
      <c r="F10" s="351" t="s">
        <v>290</v>
      </c>
      <c r="G10" s="349"/>
      <c r="H10" s="350"/>
      <c r="I10" s="351" t="s">
        <v>291</v>
      </c>
      <c r="J10" s="349"/>
      <c r="K10" s="350"/>
      <c r="L10" s="351" t="s">
        <v>292</v>
      </c>
      <c r="M10" s="349"/>
      <c r="N10" s="349"/>
      <c r="O10" s="199" t="s">
        <v>197</v>
      </c>
      <c r="P10" s="182" t="s">
        <v>198</v>
      </c>
      <c r="Q10" s="190" t="s">
        <v>85</v>
      </c>
    </row>
    <row r="11" spans="1:17" ht="25.5" customHeight="1">
      <c r="A11" s="352" t="s">
        <v>199</v>
      </c>
      <c r="B11" s="353"/>
      <c r="C11" s="200" t="s">
        <v>200</v>
      </c>
      <c r="D11" s="201" t="s">
        <v>201</v>
      </c>
      <c r="E11" s="202" t="s">
        <v>202</v>
      </c>
      <c r="F11" s="202" t="s">
        <v>203</v>
      </c>
      <c r="G11" s="201" t="s">
        <v>201</v>
      </c>
      <c r="H11" s="202" t="s">
        <v>202</v>
      </c>
      <c r="I11" s="202" t="s">
        <v>200</v>
      </c>
      <c r="J11" s="201" t="s">
        <v>201</v>
      </c>
      <c r="K11" s="202" t="s">
        <v>204</v>
      </c>
      <c r="L11" s="202" t="s">
        <v>200</v>
      </c>
      <c r="M11" s="202" t="s">
        <v>201</v>
      </c>
      <c r="N11" s="203" t="s">
        <v>202</v>
      </c>
      <c r="O11" s="204"/>
      <c r="P11" s="182" t="s">
        <v>193</v>
      </c>
      <c r="Q11" s="190" t="s">
        <v>89</v>
      </c>
    </row>
    <row r="12" spans="1:17" ht="25.5" customHeight="1">
      <c r="A12" s="354" t="s">
        <v>205</v>
      </c>
      <c r="B12" s="205" t="s">
        <v>67</v>
      </c>
      <c r="C12" s="206"/>
      <c r="D12" s="207"/>
      <c r="E12" s="208"/>
      <c r="F12" s="208"/>
      <c r="G12" s="207"/>
      <c r="H12" s="208"/>
      <c r="I12" s="208"/>
      <c r="J12" s="207"/>
      <c r="K12" s="208"/>
      <c r="L12" s="208"/>
      <c r="M12" s="208"/>
      <c r="N12" s="209"/>
      <c r="O12" s="210"/>
      <c r="P12" s="182" t="s">
        <v>206</v>
      </c>
      <c r="Q12" s="211" t="s">
        <v>91</v>
      </c>
    </row>
    <row r="13" spans="1:17" ht="25.5" customHeight="1">
      <c r="A13" s="355"/>
      <c r="B13" s="198" t="s">
        <v>72</v>
      </c>
      <c r="C13" s="212"/>
      <c r="D13" s="213"/>
      <c r="E13" s="214"/>
      <c r="F13" s="214"/>
      <c r="G13" s="213"/>
      <c r="H13" s="214"/>
      <c r="I13" s="214"/>
      <c r="J13" s="213"/>
      <c r="K13" s="214"/>
      <c r="L13" s="214"/>
      <c r="M13" s="214"/>
      <c r="N13" s="209"/>
      <c r="O13" s="210"/>
      <c r="P13" s="182" t="s">
        <v>206</v>
      </c>
    </row>
    <row r="14" spans="1:17" ht="25.5" customHeight="1">
      <c r="A14" s="356" t="s">
        <v>207</v>
      </c>
      <c r="B14" s="215" t="s">
        <v>67</v>
      </c>
      <c r="C14" s="216"/>
      <c r="D14" s="217"/>
      <c r="E14" s="218"/>
      <c r="F14" s="218"/>
      <c r="G14" s="217"/>
      <c r="H14" s="218"/>
      <c r="I14" s="218"/>
      <c r="J14" s="217"/>
      <c r="K14" s="218"/>
      <c r="L14" s="218"/>
      <c r="M14" s="218"/>
      <c r="N14" s="209"/>
      <c r="O14" s="210"/>
      <c r="P14" s="182" t="s">
        <v>118</v>
      </c>
    </row>
    <row r="15" spans="1:17" ht="25.5" customHeight="1">
      <c r="A15" s="355"/>
      <c r="B15" s="219" t="s">
        <v>72</v>
      </c>
      <c r="C15" s="220"/>
      <c r="D15" s="221"/>
      <c r="E15" s="222"/>
      <c r="F15" s="222"/>
      <c r="G15" s="221"/>
      <c r="H15" s="222"/>
      <c r="I15" s="222"/>
      <c r="J15" s="221"/>
      <c r="K15" s="222"/>
      <c r="L15" s="222"/>
      <c r="M15" s="222"/>
      <c r="N15" s="209"/>
      <c r="O15" s="210"/>
      <c r="P15" s="182" t="s">
        <v>193</v>
      </c>
    </row>
    <row r="16" spans="1:17" ht="25.5" customHeight="1">
      <c r="A16" s="357" t="s">
        <v>208</v>
      </c>
      <c r="B16" s="358"/>
      <c r="C16" s="223">
        <f t="shared" ref="C16:N16" si="0">SUM(C12:C15)</f>
        <v>0</v>
      </c>
      <c r="D16" s="224">
        <f t="shared" si="0"/>
        <v>0</v>
      </c>
      <c r="E16" s="225">
        <f t="shared" si="0"/>
        <v>0</v>
      </c>
      <c r="F16" s="225">
        <f t="shared" si="0"/>
        <v>0</v>
      </c>
      <c r="G16" s="224">
        <f t="shared" si="0"/>
        <v>0</v>
      </c>
      <c r="H16" s="225">
        <f t="shared" si="0"/>
        <v>0</v>
      </c>
      <c r="I16" s="225">
        <f t="shared" si="0"/>
        <v>0</v>
      </c>
      <c r="J16" s="224">
        <f t="shared" si="0"/>
        <v>0</v>
      </c>
      <c r="K16" s="225">
        <f t="shared" si="0"/>
        <v>0</v>
      </c>
      <c r="L16" s="225">
        <f t="shared" si="0"/>
        <v>0</v>
      </c>
      <c r="M16" s="225">
        <f t="shared" si="0"/>
        <v>0</v>
      </c>
      <c r="N16" s="226">
        <f t="shared" si="0"/>
        <v>0</v>
      </c>
      <c r="O16" s="227"/>
      <c r="P16" s="182" t="s">
        <v>105</v>
      </c>
    </row>
    <row r="17" spans="1:19" ht="36" customHeight="1">
      <c r="A17" s="359" t="s">
        <v>209</v>
      </c>
      <c r="B17" s="360"/>
      <c r="C17" s="360"/>
      <c r="D17" s="361"/>
      <c r="E17" s="228">
        <v>44517</v>
      </c>
      <c r="F17" s="229"/>
      <c r="G17" s="230" t="s">
        <v>210</v>
      </c>
      <c r="H17" s="228">
        <v>44518</v>
      </c>
      <c r="I17" s="229"/>
      <c r="J17" s="230" t="s">
        <v>210</v>
      </c>
      <c r="K17" s="228">
        <v>43788</v>
      </c>
      <c r="L17" s="229"/>
      <c r="M17" s="230" t="s">
        <v>210</v>
      </c>
      <c r="N17" s="362"/>
      <c r="O17" s="363"/>
      <c r="P17" s="182" t="s">
        <v>206</v>
      </c>
      <c r="Q17" s="231" t="s">
        <v>183</v>
      </c>
      <c r="R17" s="232" t="s">
        <v>183</v>
      </c>
      <c r="S17" s="232" t="s">
        <v>211</v>
      </c>
    </row>
    <row r="18" spans="1:19" ht="27.75" customHeight="1">
      <c r="A18" s="233" t="s">
        <v>212</v>
      </c>
      <c r="B18" s="234"/>
      <c r="C18" s="235" t="s">
        <v>213</v>
      </c>
      <c r="D18" s="236" t="s">
        <v>214</v>
      </c>
      <c r="E18" s="237"/>
      <c r="F18" s="238"/>
      <c r="G18" s="238"/>
      <c r="H18" s="239"/>
      <c r="I18" s="239"/>
      <c r="J18" s="240"/>
      <c r="K18" s="241" t="s">
        <v>215</v>
      </c>
      <c r="L18" s="343" t="s">
        <v>216</v>
      </c>
      <c r="M18" s="343"/>
      <c r="N18" s="344" t="str">
        <f>IF(L18="/","(   )",L18)</f>
        <v>(   )</v>
      </c>
      <c r="O18" s="345"/>
      <c r="P18" s="182" t="s">
        <v>217</v>
      </c>
      <c r="Q18" s="242" t="s">
        <v>218</v>
      </c>
      <c r="R18" s="243" t="s">
        <v>219</v>
      </c>
      <c r="S18" s="243" t="s">
        <v>220</v>
      </c>
    </row>
    <row r="19" spans="1:19" ht="27.75" customHeight="1">
      <c r="A19" s="321" t="s">
        <v>221</v>
      </c>
      <c r="B19" s="322"/>
      <c r="C19" s="244" t="s">
        <v>213</v>
      </c>
      <c r="D19" s="337" t="s">
        <v>222</v>
      </c>
      <c r="E19" s="337"/>
      <c r="F19" s="337"/>
      <c r="G19" s="337"/>
      <c r="H19" s="245" t="s">
        <v>223</v>
      </c>
      <c r="I19" s="246"/>
      <c r="J19" s="247" t="s">
        <v>224</v>
      </c>
      <c r="K19" s="338" t="s">
        <v>225</v>
      </c>
      <c r="L19" s="339"/>
      <c r="M19" s="248"/>
      <c r="N19" s="248"/>
      <c r="O19" s="249"/>
      <c r="P19" s="182" t="s">
        <v>206</v>
      </c>
      <c r="Q19" s="250" t="s">
        <v>226</v>
      </c>
      <c r="R19" s="243" t="s">
        <v>227</v>
      </c>
      <c r="S19" s="243" t="s">
        <v>228</v>
      </c>
    </row>
    <row r="20" spans="1:19" ht="27.75" customHeight="1">
      <c r="A20" s="321" t="s">
        <v>229</v>
      </c>
      <c r="B20" s="322"/>
      <c r="C20" s="244" t="s">
        <v>218</v>
      </c>
      <c r="D20" s="337" t="s">
        <v>230</v>
      </c>
      <c r="E20" s="337"/>
      <c r="F20" s="251" t="s">
        <v>231</v>
      </c>
      <c r="G20" s="320" t="s">
        <v>232</v>
      </c>
      <c r="H20" s="320"/>
      <c r="I20" s="246"/>
      <c r="J20" s="247" t="s">
        <v>233</v>
      </c>
      <c r="K20" s="340" t="s">
        <v>234</v>
      </c>
      <c r="L20" s="341"/>
      <c r="M20" s="341"/>
      <c r="N20" s="341"/>
      <c r="O20" s="342"/>
      <c r="P20" s="182" t="s">
        <v>105</v>
      </c>
      <c r="R20" s="252" t="s">
        <v>235</v>
      </c>
      <c r="S20" s="252"/>
    </row>
    <row r="21" spans="1:19" ht="27.75" customHeight="1" thickBot="1">
      <c r="A21" s="321"/>
      <c r="B21" s="322"/>
      <c r="C21" s="253" t="s">
        <v>213</v>
      </c>
      <c r="D21" s="323" t="s">
        <v>236</v>
      </c>
      <c r="E21" s="323"/>
      <c r="F21" s="323"/>
      <c r="G21" s="324"/>
      <c r="H21" s="324"/>
      <c r="I21" s="324"/>
      <c r="J21" s="324"/>
      <c r="K21" s="324"/>
      <c r="L21" s="324"/>
      <c r="M21" s="325" t="s">
        <v>237</v>
      </c>
      <c r="N21" s="325"/>
      <c r="O21" s="326"/>
      <c r="P21" s="182" t="s">
        <v>238</v>
      </c>
    </row>
    <row r="22" spans="1:19" ht="55.5" customHeight="1" thickTop="1">
      <c r="A22" s="327" t="s">
        <v>239</v>
      </c>
      <c r="B22" s="328"/>
      <c r="C22" s="329" t="s">
        <v>306</v>
      </c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1"/>
      <c r="P22" s="182" t="s">
        <v>118</v>
      </c>
    </row>
    <row r="23" spans="1:19" ht="33" customHeight="1" thickBot="1">
      <c r="A23" s="335" t="s">
        <v>240</v>
      </c>
      <c r="B23" s="336"/>
      <c r="C23" s="332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4"/>
      <c r="P23" s="182" t="s">
        <v>118</v>
      </c>
    </row>
    <row r="24" spans="1:19" ht="19.5" customHeight="1">
      <c r="A24" s="254" t="s">
        <v>241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182" t="s">
        <v>238</v>
      </c>
    </row>
    <row r="25" spans="1:19" ht="19.5" customHeight="1">
      <c r="A25" s="254" t="s">
        <v>242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182" t="s">
        <v>118</v>
      </c>
    </row>
    <row r="26" spans="1:19" ht="19.5" customHeight="1">
      <c r="A26" s="254" t="s">
        <v>243</v>
      </c>
      <c r="B26" s="254"/>
      <c r="C26" s="254"/>
      <c r="D26" s="254"/>
      <c r="E26" s="254"/>
      <c r="F26" s="254"/>
      <c r="G26" s="255"/>
      <c r="H26" s="254"/>
      <c r="I26" s="254"/>
      <c r="J26" s="254"/>
      <c r="K26" s="254"/>
      <c r="L26" s="254"/>
      <c r="M26" s="254"/>
      <c r="N26" s="254"/>
      <c r="O26" s="254"/>
      <c r="P26" s="182" t="s">
        <v>118</v>
      </c>
    </row>
    <row r="27" spans="1:19" ht="19.5" customHeight="1">
      <c r="A27" s="254" t="s">
        <v>244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182" t="s">
        <v>238</v>
      </c>
    </row>
    <row r="28" spans="1:19" ht="19.5" customHeight="1">
      <c r="A28" s="254" t="s">
        <v>245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182" t="s">
        <v>238</v>
      </c>
    </row>
    <row r="29" spans="1:19" ht="19.5" customHeight="1">
      <c r="A29" s="254" t="s">
        <v>246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182" t="s">
        <v>206</v>
      </c>
    </row>
    <row r="30" spans="1:19" ht="20.25" customHeight="1">
      <c r="A30" s="254" t="s">
        <v>285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182" t="s">
        <v>238</v>
      </c>
    </row>
    <row r="31" spans="1:19" s="256" customFormat="1" ht="20.25" customHeight="1">
      <c r="A31" s="302"/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182" t="s">
        <v>206</v>
      </c>
    </row>
    <row r="32" spans="1:19" s="256" customFormat="1" ht="10.5" customHeight="1">
      <c r="A32" s="257"/>
      <c r="B32" s="257"/>
      <c r="C32" s="257"/>
      <c r="D32" s="257"/>
      <c r="E32" s="257"/>
      <c r="F32" s="257"/>
      <c r="G32" s="315"/>
      <c r="H32" s="315"/>
      <c r="I32" s="315"/>
      <c r="J32" s="257"/>
      <c r="K32" s="257"/>
      <c r="L32" s="257"/>
      <c r="M32" s="257"/>
      <c r="N32" s="257"/>
      <c r="O32" s="257"/>
      <c r="P32" s="182" t="s">
        <v>238</v>
      </c>
    </row>
    <row r="33" spans="1:16" ht="12">
      <c r="A33" s="257"/>
      <c r="B33" s="257"/>
      <c r="C33" s="257"/>
      <c r="D33" s="257"/>
      <c r="E33" s="257"/>
      <c r="F33" s="257"/>
      <c r="G33" s="315"/>
      <c r="H33" s="315"/>
      <c r="I33" s="315"/>
      <c r="J33" s="257"/>
      <c r="K33" s="257"/>
      <c r="L33" s="257"/>
      <c r="M33" s="257"/>
      <c r="N33" s="257"/>
      <c r="O33" s="257"/>
      <c r="P33" s="182" t="s">
        <v>118</v>
      </c>
    </row>
    <row r="34" spans="1:16" ht="17.25">
      <c r="A34" s="316"/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182" t="s">
        <v>206</v>
      </c>
    </row>
    <row r="35" spans="1:16" ht="17.25">
      <c r="A35" s="258"/>
      <c r="B35" s="258"/>
      <c r="C35" s="258"/>
      <c r="D35" s="258"/>
      <c r="E35" s="259"/>
      <c r="F35" s="259"/>
      <c r="G35" s="259"/>
      <c r="H35" s="259"/>
      <c r="I35" s="259"/>
      <c r="J35" s="187"/>
      <c r="K35" s="317"/>
      <c r="L35" s="317"/>
      <c r="M35" s="317"/>
      <c r="N35" s="317"/>
      <c r="O35" s="317"/>
      <c r="P35" s="182" t="s">
        <v>206</v>
      </c>
    </row>
    <row r="36" spans="1:16" ht="13.5">
      <c r="A36" s="186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182" t="s">
        <v>206</v>
      </c>
    </row>
    <row r="37" spans="1:16" ht="13.5">
      <c r="A37" s="186"/>
      <c r="B37" s="259"/>
      <c r="C37" s="259"/>
      <c r="D37" s="259"/>
      <c r="E37" s="259"/>
      <c r="F37" s="259"/>
      <c r="G37" s="259"/>
      <c r="H37" s="259"/>
      <c r="I37" s="259"/>
      <c r="J37" s="259"/>
      <c r="K37" s="260"/>
      <c r="L37" s="259"/>
      <c r="M37" s="259"/>
      <c r="N37" s="259"/>
      <c r="O37" s="260"/>
      <c r="P37" s="182" t="s">
        <v>238</v>
      </c>
    </row>
    <row r="38" spans="1:16" ht="17.25">
      <c r="A38" s="318"/>
      <c r="B38" s="318"/>
      <c r="C38" s="319"/>
      <c r="D38" s="319"/>
      <c r="E38" s="319"/>
      <c r="F38" s="319"/>
      <c r="G38" s="319"/>
      <c r="H38" s="261"/>
      <c r="I38" s="262"/>
      <c r="J38" s="320"/>
      <c r="K38" s="320"/>
      <c r="L38" s="320"/>
      <c r="M38" s="320"/>
      <c r="N38" s="261"/>
      <c r="O38" s="262"/>
      <c r="P38" s="182" t="s">
        <v>238</v>
      </c>
    </row>
    <row r="39" spans="1:16" s="265" customFormat="1" ht="17.25">
      <c r="A39" s="313"/>
      <c r="B39" s="313"/>
      <c r="C39" s="314"/>
      <c r="D39" s="314"/>
      <c r="E39" s="314"/>
      <c r="F39" s="314"/>
      <c r="G39" s="314"/>
      <c r="H39" s="263"/>
      <c r="I39" s="314"/>
      <c r="J39" s="314"/>
      <c r="K39" s="314"/>
      <c r="L39" s="263"/>
      <c r="M39" s="314"/>
      <c r="N39" s="314"/>
      <c r="O39" s="314"/>
      <c r="P39" s="264" t="s">
        <v>238</v>
      </c>
    </row>
    <row r="40" spans="1:16" ht="17.25">
      <c r="A40" s="313"/>
      <c r="B40" s="313"/>
      <c r="C40" s="259"/>
      <c r="D40" s="314"/>
      <c r="E40" s="314"/>
      <c r="F40" s="186"/>
      <c r="G40" s="314"/>
      <c r="H40" s="314"/>
      <c r="I40" s="314"/>
      <c r="J40" s="314"/>
      <c r="K40" s="314"/>
      <c r="L40" s="314"/>
      <c r="M40" s="314"/>
      <c r="N40" s="314"/>
      <c r="O40" s="314"/>
      <c r="P40" s="182" t="s">
        <v>238</v>
      </c>
    </row>
    <row r="41" spans="1:16" ht="14.25">
      <c r="A41" s="313"/>
      <c r="B41" s="313"/>
      <c r="C41" s="266"/>
      <c r="D41" s="266"/>
      <c r="E41" s="266"/>
      <c r="F41" s="267"/>
      <c r="G41" s="311"/>
      <c r="H41" s="311"/>
      <c r="I41" s="266"/>
      <c r="J41" s="266"/>
      <c r="K41" s="266"/>
      <c r="L41" s="266"/>
      <c r="M41" s="266"/>
      <c r="N41" s="266"/>
      <c r="O41" s="266"/>
      <c r="P41" s="182" t="s">
        <v>206</v>
      </c>
    </row>
    <row r="42" spans="1:16" ht="14.25">
      <c r="A42" s="313"/>
      <c r="B42" s="313"/>
      <c r="C42" s="266"/>
      <c r="D42" s="266"/>
      <c r="E42" s="312"/>
      <c r="F42" s="312"/>
      <c r="G42" s="312"/>
      <c r="H42" s="311"/>
      <c r="I42" s="311"/>
      <c r="J42" s="312"/>
      <c r="K42" s="312"/>
      <c r="L42" s="311"/>
      <c r="M42" s="311"/>
      <c r="N42" s="266"/>
      <c r="O42" s="266"/>
      <c r="P42" s="182" t="s">
        <v>238</v>
      </c>
    </row>
    <row r="43" spans="1:16" ht="14.25">
      <c r="A43" s="263"/>
      <c r="B43" s="263"/>
      <c r="C43" s="266"/>
      <c r="D43" s="266"/>
      <c r="E43" s="312"/>
      <c r="F43" s="312"/>
      <c r="G43" s="312"/>
      <c r="H43" s="311"/>
      <c r="I43" s="311"/>
      <c r="J43" s="312"/>
      <c r="K43" s="312"/>
      <c r="L43" s="311"/>
      <c r="M43" s="311"/>
      <c r="N43" s="266"/>
      <c r="O43" s="266"/>
      <c r="P43" s="182" t="s">
        <v>238</v>
      </c>
    </row>
    <row r="44" spans="1:16" ht="40.5" customHeight="1">
      <c r="A44" s="263"/>
      <c r="B44" s="263"/>
      <c r="C44" s="266"/>
      <c r="D44" s="266"/>
      <c r="E44" s="266"/>
      <c r="F44" s="266"/>
      <c r="G44" s="266"/>
      <c r="H44" s="311"/>
      <c r="I44" s="311"/>
      <c r="J44" s="312"/>
      <c r="K44" s="312"/>
      <c r="L44" s="266"/>
      <c r="M44" s="266"/>
      <c r="N44" s="266"/>
      <c r="O44" s="266"/>
      <c r="P44" s="182" t="s">
        <v>238</v>
      </c>
    </row>
    <row r="45" spans="1:16" ht="18" customHeight="1">
      <c r="A45" s="309"/>
      <c r="B45" s="309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</row>
  </sheetData>
  <mergeCells count="79">
    <mergeCell ref="A7:B7"/>
    <mergeCell ref="D7:E7"/>
    <mergeCell ref="G7:O7"/>
    <mergeCell ref="A1:O1"/>
    <mergeCell ref="A2:O2"/>
    <mergeCell ref="M4:N4"/>
    <mergeCell ref="A5:B5"/>
    <mergeCell ref="C5:F5"/>
    <mergeCell ref="G5:H5"/>
    <mergeCell ref="I5:L5"/>
    <mergeCell ref="M5:O5"/>
    <mergeCell ref="A6:B6"/>
    <mergeCell ref="C6:F6"/>
    <mergeCell ref="G6:H6"/>
    <mergeCell ref="I6:L6"/>
    <mergeCell ref="M6:O6"/>
    <mergeCell ref="A8:B8"/>
    <mergeCell ref="C8:G8"/>
    <mergeCell ref="I8:J8"/>
    <mergeCell ref="K8:N8"/>
    <mergeCell ref="A9:B9"/>
    <mergeCell ref="C9:G9"/>
    <mergeCell ref="I9:J9"/>
    <mergeCell ref="K9:N9"/>
    <mergeCell ref="L18:M18"/>
    <mergeCell ref="N18:O18"/>
    <mergeCell ref="A10:B10"/>
    <mergeCell ref="C10:E10"/>
    <mergeCell ref="F10:H10"/>
    <mergeCell ref="I10:K10"/>
    <mergeCell ref="L10:N10"/>
    <mergeCell ref="A11:B11"/>
    <mergeCell ref="A12:A13"/>
    <mergeCell ref="A14:A15"/>
    <mergeCell ref="A16:B16"/>
    <mergeCell ref="A17:D17"/>
    <mergeCell ref="N17:O17"/>
    <mergeCell ref="A19:B19"/>
    <mergeCell ref="D19:G19"/>
    <mergeCell ref="K19:L19"/>
    <mergeCell ref="A20:B20"/>
    <mergeCell ref="D20:E20"/>
    <mergeCell ref="G20:H20"/>
    <mergeCell ref="K20:O20"/>
    <mergeCell ref="A21:B21"/>
    <mergeCell ref="D21:F21"/>
    <mergeCell ref="G21:L21"/>
    <mergeCell ref="M21:O21"/>
    <mergeCell ref="A22:B22"/>
    <mergeCell ref="C22:O23"/>
    <mergeCell ref="A23:B23"/>
    <mergeCell ref="G32:I33"/>
    <mergeCell ref="A34:O34"/>
    <mergeCell ref="K35:O35"/>
    <mergeCell ref="A38:B38"/>
    <mergeCell ref="C38:G38"/>
    <mergeCell ref="J38:M38"/>
    <mergeCell ref="A39:B39"/>
    <mergeCell ref="C39:G39"/>
    <mergeCell ref="I39:K39"/>
    <mergeCell ref="M39:O39"/>
    <mergeCell ref="A40:B40"/>
    <mergeCell ref="D40:E40"/>
    <mergeCell ref="G40:O40"/>
    <mergeCell ref="A41:B41"/>
    <mergeCell ref="G41:H41"/>
    <mergeCell ref="A42:B42"/>
    <mergeCell ref="E42:G42"/>
    <mergeCell ref="H42:I42"/>
    <mergeCell ref="A45:B45"/>
    <mergeCell ref="C45:O45"/>
    <mergeCell ref="L42:M42"/>
    <mergeCell ref="E43:G43"/>
    <mergeCell ref="H43:I43"/>
    <mergeCell ref="J43:K43"/>
    <mergeCell ref="L43:M43"/>
    <mergeCell ref="H44:I44"/>
    <mergeCell ref="J44:K44"/>
    <mergeCell ref="J42:K42"/>
  </mergeCells>
  <phoneticPr fontId="2"/>
  <conditionalFormatting sqref="C16:O16">
    <cfRule type="cellIs" dxfId="19" priority="10" stopIfTrue="1" operator="equal">
      <formula>0</formula>
    </cfRule>
  </conditionalFormatting>
  <conditionalFormatting sqref="C9:G9 K9:N9 I6:O7 C5:F7 G7:H7 C8:O8 M4:N4 C12:N15 I17 L17 L18:M18 K19:L19 K20:O20 G21:L21 C22:O23 I19:I20">
    <cfRule type="cellIs" dxfId="18" priority="9" stopIfTrue="1" operator="notEqual">
      <formula>0</formula>
    </cfRule>
  </conditionalFormatting>
  <conditionalFormatting sqref="L18:M18">
    <cfRule type="cellIs" dxfId="17" priority="8" stopIfTrue="1" operator="equal">
      <formula>"/"</formula>
    </cfRule>
  </conditionalFormatting>
  <conditionalFormatting sqref="K19:L19">
    <cfRule type="cellIs" dxfId="16" priority="7" stopIfTrue="1" operator="equal">
      <formula>"ＡＭ・ＰＭ"</formula>
    </cfRule>
  </conditionalFormatting>
  <conditionalFormatting sqref="K20:O20">
    <cfRule type="cellIs" dxfId="15" priority="6" stopIfTrue="1" operator="equal">
      <formula>"　　：　　頃"</formula>
    </cfRule>
  </conditionalFormatting>
  <conditionalFormatting sqref="C18:C21">
    <cfRule type="cellIs" dxfId="14" priority="5" stopIfTrue="1" operator="notEqual">
      <formula>"□"</formula>
    </cfRule>
  </conditionalFormatting>
  <conditionalFormatting sqref="H38 N38">
    <cfRule type="cellIs" dxfId="13" priority="4" stopIfTrue="1" operator="equal">
      <formula>0</formula>
    </cfRule>
  </conditionalFormatting>
  <conditionalFormatting sqref="A35:D35">
    <cfRule type="cellIs" dxfId="12" priority="3" stopIfTrue="1" operator="equal">
      <formula>0</formula>
    </cfRule>
  </conditionalFormatting>
  <conditionalFormatting sqref="F20">
    <cfRule type="cellIs" dxfId="11" priority="2" stopIfTrue="1" operator="notEqual">
      <formula>"□"</formula>
    </cfRule>
  </conditionalFormatting>
  <conditionalFormatting sqref="F17">
    <cfRule type="cellIs" dxfId="10" priority="1" stopIfTrue="1" operator="notEqual">
      <formula>0</formula>
    </cfRule>
  </conditionalFormatting>
  <dataValidations count="5">
    <dataValidation type="list" allowBlank="1" showInputMessage="1" showErrorMessage="1" sqref="M4:N4" xr:uid="{00000000-0002-0000-0400-000000000000}">
      <formula1>$Q$5:$Q$12</formula1>
    </dataValidation>
    <dataValidation allowBlank="1" showInputMessage="1" sqref="L18:M18" xr:uid="{00000000-0002-0000-0400-000001000000}"/>
    <dataValidation type="list" allowBlank="1" showInputMessage="1" showErrorMessage="1" sqref="K19" xr:uid="{00000000-0002-0000-0400-000002000000}">
      <formula1>$R$17:$R$20</formula1>
    </dataValidation>
    <dataValidation type="list" allowBlank="1" showInputMessage="1" showErrorMessage="1" sqref="C18:C21 F20" xr:uid="{00000000-0002-0000-0400-000003000000}">
      <formula1>$Q$18:$Q$19</formula1>
    </dataValidation>
    <dataValidation type="list" allowBlank="1" showInputMessage="1" sqref="K35:O35" xr:uid="{00000000-0002-0000-0400-000004000000}">
      <formula1>$S$18:$S$20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99" orientation="portrait" horizontalDpi="4294967294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  <pageSetUpPr fitToPage="1"/>
  </sheetPr>
  <dimension ref="A1:S62"/>
  <sheetViews>
    <sheetView view="pageBreakPreview" zoomScaleNormal="100" zoomScaleSheetLayoutView="100" workbookViewId="0">
      <selection activeCell="A3" sqref="A3"/>
    </sheetView>
  </sheetViews>
  <sheetFormatPr defaultColWidth="9" defaultRowHeight="13.5"/>
  <cols>
    <col min="1" max="1" width="4.375" style="268" customWidth="1"/>
    <col min="2" max="2" width="5.625" style="268" customWidth="1"/>
    <col min="3" max="9" width="6.25" style="268" customWidth="1"/>
    <col min="10" max="10" width="4.375" style="268" customWidth="1"/>
    <col min="11" max="18" width="6.25" style="268" customWidth="1"/>
    <col min="19" max="16384" width="9" style="268"/>
  </cols>
  <sheetData>
    <row r="1" spans="1:18" ht="48" customHeight="1">
      <c r="A1" s="491" t="s">
        <v>294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</row>
    <row r="2" spans="1:18" ht="33.75" customHeight="1" thickBot="1">
      <c r="A2" s="493" t="s">
        <v>247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</row>
    <row r="3" spans="1:18" ht="36.75" customHeight="1" thickBot="1">
      <c r="A3" s="269" t="s">
        <v>305</v>
      </c>
      <c r="B3" s="269"/>
      <c r="C3" s="269"/>
      <c r="D3" s="269"/>
      <c r="E3" s="269"/>
      <c r="F3" s="269"/>
      <c r="G3" s="269"/>
      <c r="H3" s="269"/>
      <c r="I3" s="269"/>
      <c r="J3" s="269"/>
      <c r="K3" s="495" t="s">
        <v>248</v>
      </c>
      <c r="L3" s="496"/>
      <c r="M3" s="497"/>
      <c r="N3" s="498"/>
      <c r="O3" s="498"/>
      <c r="P3" s="498"/>
      <c r="Q3" s="498"/>
      <c r="R3" s="270" t="s">
        <v>249</v>
      </c>
    </row>
    <row r="4" spans="1:18" ht="45" customHeight="1" thickBot="1">
      <c r="A4" s="499" t="s">
        <v>159</v>
      </c>
      <c r="B4" s="500"/>
      <c r="C4" s="500"/>
      <c r="D4" s="432"/>
      <c r="E4" s="501"/>
      <c r="F4" s="501"/>
      <c r="G4" s="501"/>
      <c r="H4" s="501"/>
      <c r="I4" s="501"/>
      <c r="J4" s="426"/>
      <c r="K4" s="499" t="s">
        <v>250</v>
      </c>
      <c r="L4" s="500"/>
      <c r="M4" s="502" t="s">
        <v>280</v>
      </c>
      <c r="N4" s="503"/>
      <c r="O4" s="503"/>
      <c r="P4" s="503"/>
      <c r="Q4" s="503"/>
      <c r="R4" s="504"/>
    </row>
    <row r="5" spans="1:18" ht="22.5" customHeight="1">
      <c r="A5" s="505" t="s">
        <v>251</v>
      </c>
      <c r="B5" s="506"/>
      <c r="C5" s="507"/>
      <c r="D5" s="508"/>
      <c r="E5" s="509"/>
      <c r="F5" s="509"/>
      <c r="G5" s="509"/>
      <c r="H5" s="509"/>
      <c r="I5" s="509"/>
      <c r="J5" s="509"/>
      <c r="K5" s="510" t="s">
        <v>252</v>
      </c>
      <c r="L5" s="511"/>
      <c r="M5" s="512"/>
      <c r="N5" s="512"/>
      <c r="O5" s="512"/>
      <c r="P5" s="512"/>
      <c r="Q5" s="512"/>
      <c r="R5" s="513"/>
    </row>
    <row r="6" spans="1:18" ht="22.5" customHeight="1">
      <c r="A6" s="442" t="s">
        <v>253</v>
      </c>
      <c r="B6" s="441"/>
      <c r="C6" s="466"/>
      <c r="D6" s="468"/>
      <c r="E6" s="469"/>
      <c r="F6" s="469"/>
      <c r="G6" s="469"/>
      <c r="H6" s="469"/>
      <c r="I6" s="469"/>
      <c r="J6" s="469"/>
      <c r="K6" s="472" t="s">
        <v>254</v>
      </c>
      <c r="L6" s="473"/>
      <c r="M6" s="474"/>
      <c r="N6" s="474"/>
      <c r="O6" s="474"/>
      <c r="P6" s="474"/>
      <c r="Q6" s="474"/>
      <c r="R6" s="475"/>
    </row>
    <row r="7" spans="1:18" ht="22.5" customHeight="1" thickBot="1">
      <c r="A7" s="443"/>
      <c r="B7" s="437"/>
      <c r="C7" s="467"/>
      <c r="D7" s="470"/>
      <c r="E7" s="471"/>
      <c r="F7" s="471"/>
      <c r="G7" s="471"/>
      <c r="H7" s="471"/>
      <c r="I7" s="471"/>
      <c r="J7" s="471"/>
      <c r="K7" s="476" t="s">
        <v>255</v>
      </c>
      <c r="L7" s="477"/>
      <c r="M7" s="474"/>
      <c r="N7" s="474"/>
      <c r="O7" s="474"/>
      <c r="P7" s="474"/>
      <c r="Q7" s="474"/>
      <c r="R7" s="475"/>
    </row>
    <row r="8" spans="1:18" ht="9.75" customHeight="1" thickBot="1">
      <c r="A8" s="273"/>
      <c r="B8" s="273"/>
      <c r="C8" s="273"/>
      <c r="D8" s="273"/>
      <c r="E8" s="273"/>
      <c r="F8" s="273"/>
      <c r="G8" s="273"/>
      <c r="H8" s="273"/>
      <c r="I8" s="273"/>
      <c r="J8" s="272"/>
      <c r="K8" s="272"/>
      <c r="L8" s="272"/>
      <c r="M8" s="272"/>
      <c r="N8" s="272"/>
      <c r="O8" s="272"/>
      <c r="P8" s="272"/>
      <c r="Q8" s="272"/>
      <c r="R8" s="272"/>
    </row>
    <row r="9" spans="1:18" ht="17.25" customHeight="1">
      <c r="A9" s="488" t="s">
        <v>256</v>
      </c>
      <c r="B9" s="456" t="s">
        <v>286</v>
      </c>
      <c r="C9" s="457"/>
      <c r="D9" s="457"/>
      <c r="E9" s="458"/>
      <c r="F9" s="462" t="s">
        <v>257</v>
      </c>
      <c r="G9" s="456" t="s">
        <v>258</v>
      </c>
      <c r="H9" s="458"/>
      <c r="I9" s="456" t="s">
        <v>259</v>
      </c>
      <c r="J9" s="488" t="s">
        <v>256</v>
      </c>
      <c r="K9" s="456" t="s">
        <v>286</v>
      </c>
      <c r="L9" s="457"/>
      <c r="M9" s="457"/>
      <c r="N9" s="458"/>
      <c r="O9" s="462" t="s">
        <v>257</v>
      </c>
      <c r="P9" s="456" t="s">
        <v>258</v>
      </c>
      <c r="Q9" s="458"/>
      <c r="R9" s="464"/>
    </row>
    <row r="10" spans="1:18" ht="17.25" customHeight="1" thickBot="1">
      <c r="A10" s="489"/>
      <c r="B10" s="459"/>
      <c r="C10" s="460"/>
      <c r="D10" s="460"/>
      <c r="E10" s="461"/>
      <c r="F10" s="463"/>
      <c r="G10" s="459"/>
      <c r="H10" s="461"/>
      <c r="I10" s="459"/>
      <c r="J10" s="489"/>
      <c r="K10" s="459"/>
      <c r="L10" s="460"/>
      <c r="M10" s="460"/>
      <c r="N10" s="461"/>
      <c r="O10" s="463"/>
      <c r="P10" s="459"/>
      <c r="Q10" s="461"/>
      <c r="R10" s="465"/>
    </row>
    <row r="11" spans="1:18" ht="14.25" customHeight="1">
      <c r="A11" s="478">
        <v>1</v>
      </c>
      <c r="B11" s="480"/>
      <c r="C11" s="481"/>
      <c r="D11" s="481"/>
      <c r="E11" s="482"/>
      <c r="F11" s="483" t="s">
        <v>260</v>
      </c>
      <c r="G11" s="485" t="s">
        <v>261</v>
      </c>
      <c r="H11" s="486"/>
      <c r="I11" s="487"/>
      <c r="J11" s="478">
        <v>16</v>
      </c>
      <c r="K11" s="480"/>
      <c r="L11" s="481"/>
      <c r="M11" s="481"/>
      <c r="N11" s="482"/>
      <c r="O11" s="483" t="s">
        <v>260</v>
      </c>
      <c r="P11" s="485" t="s">
        <v>261</v>
      </c>
      <c r="Q11" s="486"/>
      <c r="R11" s="490"/>
    </row>
    <row r="12" spans="1:18" ht="14.25" customHeight="1">
      <c r="A12" s="479"/>
      <c r="B12" s="480"/>
      <c r="C12" s="481"/>
      <c r="D12" s="481"/>
      <c r="E12" s="482"/>
      <c r="F12" s="484"/>
      <c r="G12" s="452" t="s">
        <v>262</v>
      </c>
      <c r="H12" s="453"/>
      <c r="I12" s="455"/>
      <c r="J12" s="479"/>
      <c r="K12" s="480"/>
      <c r="L12" s="481"/>
      <c r="M12" s="481"/>
      <c r="N12" s="482"/>
      <c r="O12" s="484"/>
      <c r="P12" s="452" t="s">
        <v>262</v>
      </c>
      <c r="Q12" s="453"/>
      <c r="R12" s="451"/>
    </row>
    <row r="13" spans="1:18" ht="14.25" customHeight="1">
      <c r="A13" s="429">
        <v>2</v>
      </c>
      <c r="B13" s="415"/>
      <c r="C13" s="416"/>
      <c r="D13" s="416"/>
      <c r="E13" s="417"/>
      <c r="F13" s="421" t="s">
        <v>260</v>
      </c>
      <c r="G13" s="423" t="s">
        <v>261</v>
      </c>
      <c r="H13" s="424"/>
      <c r="I13" s="431"/>
      <c r="J13" s="429">
        <v>17</v>
      </c>
      <c r="K13" s="415"/>
      <c r="L13" s="416"/>
      <c r="M13" s="416"/>
      <c r="N13" s="417"/>
      <c r="O13" s="421" t="s">
        <v>260</v>
      </c>
      <c r="P13" s="423" t="s">
        <v>261</v>
      </c>
      <c r="Q13" s="424"/>
      <c r="R13" s="425"/>
    </row>
    <row r="14" spans="1:18" ht="14.25" customHeight="1">
      <c r="A14" s="454"/>
      <c r="B14" s="415"/>
      <c r="C14" s="416"/>
      <c r="D14" s="416"/>
      <c r="E14" s="417"/>
      <c r="F14" s="450"/>
      <c r="G14" s="452" t="s">
        <v>262</v>
      </c>
      <c r="H14" s="453"/>
      <c r="I14" s="455"/>
      <c r="J14" s="454"/>
      <c r="K14" s="415"/>
      <c r="L14" s="416"/>
      <c r="M14" s="416"/>
      <c r="N14" s="417"/>
      <c r="O14" s="450"/>
      <c r="P14" s="452" t="s">
        <v>262</v>
      </c>
      <c r="Q14" s="453"/>
      <c r="R14" s="451"/>
    </row>
    <row r="15" spans="1:18" ht="14.25" customHeight="1">
      <c r="A15" s="429">
        <v>3</v>
      </c>
      <c r="B15" s="415"/>
      <c r="C15" s="416"/>
      <c r="D15" s="416"/>
      <c r="E15" s="417"/>
      <c r="F15" s="421" t="s">
        <v>260</v>
      </c>
      <c r="G15" s="423" t="s">
        <v>261</v>
      </c>
      <c r="H15" s="424"/>
      <c r="I15" s="431"/>
      <c r="J15" s="429">
        <v>18</v>
      </c>
      <c r="K15" s="415"/>
      <c r="L15" s="416"/>
      <c r="M15" s="416"/>
      <c r="N15" s="417"/>
      <c r="O15" s="421" t="s">
        <v>260</v>
      </c>
      <c r="P15" s="423" t="s">
        <v>261</v>
      </c>
      <c r="Q15" s="424"/>
      <c r="R15" s="425"/>
    </row>
    <row r="16" spans="1:18" ht="14.25" customHeight="1">
      <c r="A16" s="454"/>
      <c r="B16" s="415"/>
      <c r="C16" s="416"/>
      <c r="D16" s="416"/>
      <c r="E16" s="417"/>
      <c r="F16" s="450"/>
      <c r="G16" s="452" t="s">
        <v>262</v>
      </c>
      <c r="H16" s="453"/>
      <c r="I16" s="455"/>
      <c r="J16" s="454"/>
      <c r="K16" s="415"/>
      <c r="L16" s="416"/>
      <c r="M16" s="416"/>
      <c r="N16" s="417"/>
      <c r="O16" s="450"/>
      <c r="P16" s="452" t="s">
        <v>262</v>
      </c>
      <c r="Q16" s="453"/>
      <c r="R16" s="451"/>
    </row>
    <row r="17" spans="1:18" ht="14.25" customHeight="1">
      <c r="A17" s="429">
        <v>4</v>
      </c>
      <c r="B17" s="415"/>
      <c r="C17" s="416"/>
      <c r="D17" s="416"/>
      <c r="E17" s="417"/>
      <c r="F17" s="421" t="s">
        <v>260</v>
      </c>
      <c r="G17" s="423" t="s">
        <v>261</v>
      </c>
      <c r="H17" s="424"/>
      <c r="I17" s="431"/>
      <c r="J17" s="429">
        <v>19</v>
      </c>
      <c r="K17" s="415"/>
      <c r="L17" s="416"/>
      <c r="M17" s="416"/>
      <c r="N17" s="417"/>
      <c r="O17" s="421" t="s">
        <v>260</v>
      </c>
      <c r="P17" s="423" t="s">
        <v>261</v>
      </c>
      <c r="Q17" s="424"/>
      <c r="R17" s="425"/>
    </row>
    <row r="18" spans="1:18" ht="14.25" customHeight="1">
      <c r="A18" s="454"/>
      <c r="B18" s="415"/>
      <c r="C18" s="416"/>
      <c r="D18" s="416"/>
      <c r="E18" s="417"/>
      <c r="F18" s="450"/>
      <c r="G18" s="452" t="s">
        <v>262</v>
      </c>
      <c r="H18" s="453"/>
      <c r="I18" s="455"/>
      <c r="J18" s="454"/>
      <c r="K18" s="415"/>
      <c r="L18" s="416"/>
      <c r="M18" s="416"/>
      <c r="N18" s="417"/>
      <c r="O18" s="450"/>
      <c r="P18" s="452" t="s">
        <v>262</v>
      </c>
      <c r="Q18" s="453"/>
      <c r="R18" s="451"/>
    </row>
    <row r="19" spans="1:18" ht="14.25" customHeight="1">
      <c r="A19" s="429">
        <v>5</v>
      </c>
      <c r="B19" s="415"/>
      <c r="C19" s="416"/>
      <c r="D19" s="416"/>
      <c r="E19" s="417"/>
      <c r="F19" s="421" t="s">
        <v>260</v>
      </c>
      <c r="G19" s="423" t="s">
        <v>261</v>
      </c>
      <c r="H19" s="424"/>
      <c r="I19" s="431"/>
      <c r="J19" s="429">
        <v>20</v>
      </c>
      <c r="K19" s="415"/>
      <c r="L19" s="416"/>
      <c r="M19" s="416"/>
      <c r="N19" s="417"/>
      <c r="O19" s="421" t="s">
        <v>260</v>
      </c>
      <c r="P19" s="423" t="s">
        <v>261</v>
      </c>
      <c r="Q19" s="424"/>
      <c r="R19" s="425"/>
    </row>
    <row r="20" spans="1:18" ht="14.25" customHeight="1">
      <c r="A20" s="454"/>
      <c r="B20" s="415"/>
      <c r="C20" s="416"/>
      <c r="D20" s="416"/>
      <c r="E20" s="417"/>
      <c r="F20" s="450"/>
      <c r="G20" s="452" t="s">
        <v>262</v>
      </c>
      <c r="H20" s="453"/>
      <c r="I20" s="455"/>
      <c r="J20" s="454"/>
      <c r="K20" s="415"/>
      <c r="L20" s="416"/>
      <c r="M20" s="416"/>
      <c r="N20" s="417"/>
      <c r="O20" s="450"/>
      <c r="P20" s="452" t="s">
        <v>262</v>
      </c>
      <c r="Q20" s="453"/>
      <c r="R20" s="451"/>
    </row>
    <row r="21" spans="1:18" ht="14.25" customHeight="1">
      <c r="A21" s="429">
        <v>6</v>
      </c>
      <c r="B21" s="415"/>
      <c r="C21" s="416"/>
      <c r="D21" s="416"/>
      <c r="E21" s="417"/>
      <c r="F21" s="421" t="s">
        <v>260</v>
      </c>
      <c r="G21" s="423" t="s">
        <v>261</v>
      </c>
      <c r="H21" s="424"/>
      <c r="I21" s="431"/>
      <c r="J21" s="429">
        <v>21</v>
      </c>
      <c r="K21" s="415"/>
      <c r="L21" s="416"/>
      <c r="M21" s="416"/>
      <c r="N21" s="417"/>
      <c r="O21" s="421" t="s">
        <v>260</v>
      </c>
      <c r="P21" s="423" t="s">
        <v>261</v>
      </c>
      <c r="Q21" s="424"/>
      <c r="R21" s="425"/>
    </row>
    <row r="22" spans="1:18" ht="14.25" customHeight="1">
      <c r="A22" s="454"/>
      <c r="B22" s="415"/>
      <c r="C22" s="416"/>
      <c r="D22" s="416"/>
      <c r="E22" s="417"/>
      <c r="F22" s="450"/>
      <c r="G22" s="452" t="s">
        <v>262</v>
      </c>
      <c r="H22" s="453"/>
      <c r="I22" s="455"/>
      <c r="J22" s="454"/>
      <c r="K22" s="415"/>
      <c r="L22" s="416"/>
      <c r="M22" s="416"/>
      <c r="N22" s="417"/>
      <c r="O22" s="450"/>
      <c r="P22" s="452" t="s">
        <v>262</v>
      </c>
      <c r="Q22" s="453"/>
      <c r="R22" s="451"/>
    </row>
    <row r="23" spans="1:18" ht="14.25" customHeight="1">
      <c r="A23" s="429">
        <v>7</v>
      </c>
      <c r="B23" s="415"/>
      <c r="C23" s="416"/>
      <c r="D23" s="416"/>
      <c r="E23" s="417"/>
      <c r="F23" s="421" t="s">
        <v>260</v>
      </c>
      <c r="G23" s="423" t="s">
        <v>261</v>
      </c>
      <c r="H23" s="424"/>
      <c r="I23" s="431"/>
      <c r="J23" s="429">
        <v>22</v>
      </c>
      <c r="K23" s="415"/>
      <c r="L23" s="416"/>
      <c r="M23" s="416"/>
      <c r="N23" s="417"/>
      <c r="O23" s="421" t="s">
        <v>260</v>
      </c>
      <c r="P23" s="423" t="s">
        <v>261</v>
      </c>
      <c r="Q23" s="424"/>
      <c r="R23" s="425"/>
    </row>
    <row r="24" spans="1:18" ht="14.25" customHeight="1">
      <c r="A24" s="454"/>
      <c r="B24" s="415"/>
      <c r="C24" s="416"/>
      <c r="D24" s="416"/>
      <c r="E24" s="417"/>
      <c r="F24" s="450"/>
      <c r="G24" s="452" t="s">
        <v>262</v>
      </c>
      <c r="H24" s="453"/>
      <c r="I24" s="455"/>
      <c r="J24" s="454"/>
      <c r="K24" s="415"/>
      <c r="L24" s="416"/>
      <c r="M24" s="416"/>
      <c r="N24" s="417"/>
      <c r="O24" s="450"/>
      <c r="P24" s="452" t="s">
        <v>262</v>
      </c>
      <c r="Q24" s="453"/>
      <c r="R24" s="451"/>
    </row>
    <row r="25" spans="1:18" ht="14.25" customHeight="1">
      <c r="A25" s="429">
        <v>8</v>
      </c>
      <c r="B25" s="415"/>
      <c r="C25" s="416"/>
      <c r="D25" s="416"/>
      <c r="E25" s="417"/>
      <c r="F25" s="421" t="s">
        <v>260</v>
      </c>
      <c r="G25" s="423" t="s">
        <v>261</v>
      </c>
      <c r="H25" s="424"/>
      <c r="I25" s="431"/>
      <c r="J25" s="429">
        <v>23</v>
      </c>
      <c r="K25" s="415"/>
      <c r="L25" s="416"/>
      <c r="M25" s="416"/>
      <c r="N25" s="417"/>
      <c r="O25" s="421" t="s">
        <v>260</v>
      </c>
      <c r="P25" s="423" t="s">
        <v>261</v>
      </c>
      <c r="Q25" s="424"/>
      <c r="R25" s="425"/>
    </row>
    <row r="26" spans="1:18" ht="14.25" customHeight="1">
      <c r="A26" s="454"/>
      <c r="B26" s="415"/>
      <c r="C26" s="416"/>
      <c r="D26" s="416"/>
      <c r="E26" s="417"/>
      <c r="F26" s="450"/>
      <c r="G26" s="452" t="s">
        <v>262</v>
      </c>
      <c r="H26" s="453"/>
      <c r="I26" s="455"/>
      <c r="J26" s="454"/>
      <c r="K26" s="415"/>
      <c r="L26" s="416"/>
      <c r="M26" s="416"/>
      <c r="N26" s="417"/>
      <c r="O26" s="450"/>
      <c r="P26" s="452" t="s">
        <v>262</v>
      </c>
      <c r="Q26" s="453"/>
      <c r="R26" s="451"/>
    </row>
    <row r="27" spans="1:18" ht="14.25" customHeight="1">
      <c r="A27" s="429">
        <v>9</v>
      </c>
      <c r="B27" s="415"/>
      <c r="C27" s="416"/>
      <c r="D27" s="416"/>
      <c r="E27" s="417"/>
      <c r="F27" s="421" t="s">
        <v>260</v>
      </c>
      <c r="G27" s="423" t="s">
        <v>261</v>
      </c>
      <c r="H27" s="424"/>
      <c r="I27" s="431"/>
      <c r="J27" s="429">
        <v>24</v>
      </c>
      <c r="K27" s="415"/>
      <c r="L27" s="416"/>
      <c r="M27" s="416"/>
      <c r="N27" s="417"/>
      <c r="O27" s="421" t="s">
        <v>260</v>
      </c>
      <c r="P27" s="423" t="s">
        <v>261</v>
      </c>
      <c r="Q27" s="424"/>
      <c r="R27" s="425"/>
    </row>
    <row r="28" spans="1:18" ht="14.25" customHeight="1">
      <c r="A28" s="454"/>
      <c r="B28" s="415"/>
      <c r="C28" s="416"/>
      <c r="D28" s="416"/>
      <c r="E28" s="417"/>
      <c r="F28" s="450"/>
      <c r="G28" s="452" t="s">
        <v>262</v>
      </c>
      <c r="H28" s="453"/>
      <c r="I28" s="455"/>
      <c r="J28" s="454"/>
      <c r="K28" s="415"/>
      <c r="L28" s="416"/>
      <c r="M28" s="416"/>
      <c r="N28" s="417"/>
      <c r="O28" s="450"/>
      <c r="P28" s="452" t="s">
        <v>262</v>
      </c>
      <c r="Q28" s="453"/>
      <c r="R28" s="451"/>
    </row>
    <row r="29" spans="1:18" ht="14.25" customHeight="1">
      <c r="A29" s="429">
        <v>10</v>
      </c>
      <c r="B29" s="415"/>
      <c r="C29" s="416"/>
      <c r="D29" s="416"/>
      <c r="E29" s="417"/>
      <c r="F29" s="421" t="s">
        <v>260</v>
      </c>
      <c r="G29" s="423" t="s">
        <v>261</v>
      </c>
      <c r="H29" s="424"/>
      <c r="I29" s="431"/>
      <c r="J29" s="429">
        <v>25</v>
      </c>
      <c r="K29" s="415"/>
      <c r="L29" s="416"/>
      <c r="M29" s="416"/>
      <c r="N29" s="417"/>
      <c r="O29" s="421" t="s">
        <v>260</v>
      </c>
      <c r="P29" s="423" t="s">
        <v>261</v>
      </c>
      <c r="Q29" s="424"/>
      <c r="R29" s="425"/>
    </row>
    <row r="30" spans="1:18" ht="14.25" customHeight="1">
      <c r="A30" s="454"/>
      <c r="B30" s="415"/>
      <c r="C30" s="416"/>
      <c r="D30" s="416"/>
      <c r="E30" s="417"/>
      <c r="F30" s="450"/>
      <c r="G30" s="452" t="s">
        <v>262</v>
      </c>
      <c r="H30" s="453"/>
      <c r="I30" s="455"/>
      <c r="J30" s="454"/>
      <c r="K30" s="415"/>
      <c r="L30" s="416"/>
      <c r="M30" s="416"/>
      <c r="N30" s="417"/>
      <c r="O30" s="450"/>
      <c r="P30" s="452" t="s">
        <v>262</v>
      </c>
      <c r="Q30" s="453"/>
      <c r="R30" s="451"/>
    </row>
    <row r="31" spans="1:18" ht="14.25" customHeight="1">
      <c r="A31" s="429">
        <v>11</v>
      </c>
      <c r="B31" s="415"/>
      <c r="C31" s="416"/>
      <c r="D31" s="416"/>
      <c r="E31" s="417"/>
      <c r="F31" s="421" t="s">
        <v>260</v>
      </c>
      <c r="G31" s="423" t="s">
        <v>261</v>
      </c>
      <c r="H31" s="424"/>
      <c r="I31" s="431"/>
      <c r="J31" s="429">
        <v>26</v>
      </c>
      <c r="K31" s="415"/>
      <c r="L31" s="416"/>
      <c r="M31" s="416"/>
      <c r="N31" s="417"/>
      <c r="O31" s="421" t="s">
        <v>260</v>
      </c>
      <c r="P31" s="423" t="s">
        <v>261</v>
      </c>
      <c r="Q31" s="424"/>
      <c r="R31" s="425"/>
    </row>
    <row r="32" spans="1:18" ht="14.25" customHeight="1">
      <c r="A32" s="454"/>
      <c r="B32" s="415"/>
      <c r="C32" s="416"/>
      <c r="D32" s="416"/>
      <c r="E32" s="417"/>
      <c r="F32" s="450"/>
      <c r="G32" s="452" t="s">
        <v>262</v>
      </c>
      <c r="H32" s="453"/>
      <c r="I32" s="455"/>
      <c r="J32" s="454"/>
      <c r="K32" s="415"/>
      <c r="L32" s="416"/>
      <c r="M32" s="416"/>
      <c r="N32" s="417"/>
      <c r="O32" s="450"/>
      <c r="P32" s="452" t="s">
        <v>262</v>
      </c>
      <c r="Q32" s="453"/>
      <c r="R32" s="451"/>
    </row>
    <row r="33" spans="1:19" ht="14.25" customHeight="1">
      <c r="A33" s="429">
        <v>12</v>
      </c>
      <c r="B33" s="415"/>
      <c r="C33" s="416"/>
      <c r="D33" s="416"/>
      <c r="E33" s="417"/>
      <c r="F33" s="421" t="s">
        <v>260</v>
      </c>
      <c r="G33" s="423" t="s">
        <v>261</v>
      </c>
      <c r="H33" s="424"/>
      <c r="I33" s="431"/>
      <c r="J33" s="429">
        <v>27</v>
      </c>
      <c r="K33" s="415"/>
      <c r="L33" s="416"/>
      <c r="M33" s="416"/>
      <c r="N33" s="417"/>
      <c r="O33" s="421" t="s">
        <v>260</v>
      </c>
      <c r="P33" s="423" t="s">
        <v>261</v>
      </c>
      <c r="Q33" s="424"/>
      <c r="R33" s="425"/>
    </row>
    <row r="34" spans="1:19" ht="14.25" customHeight="1">
      <c r="A34" s="454"/>
      <c r="B34" s="415"/>
      <c r="C34" s="416"/>
      <c r="D34" s="416"/>
      <c r="E34" s="417"/>
      <c r="F34" s="450"/>
      <c r="G34" s="452" t="s">
        <v>262</v>
      </c>
      <c r="H34" s="453"/>
      <c r="I34" s="455"/>
      <c r="J34" s="454"/>
      <c r="K34" s="415"/>
      <c r="L34" s="416"/>
      <c r="M34" s="416"/>
      <c r="N34" s="417"/>
      <c r="O34" s="450"/>
      <c r="P34" s="452" t="s">
        <v>262</v>
      </c>
      <c r="Q34" s="453"/>
      <c r="R34" s="451"/>
    </row>
    <row r="35" spans="1:19" ht="14.25" customHeight="1">
      <c r="A35" s="429">
        <v>13</v>
      </c>
      <c r="B35" s="415"/>
      <c r="C35" s="416"/>
      <c r="D35" s="416"/>
      <c r="E35" s="417"/>
      <c r="F35" s="421" t="s">
        <v>260</v>
      </c>
      <c r="G35" s="423" t="s">
        <v>261</v>
      </c>
      <c r="H35" s="424"/>
      <c r="I35" s="431"/>
      <c r="J35" s="429">
        <v>28</v>
      </c>
      <c r="K35" s="415"/>
      <c r="L35" s="416"/>
      <c r="M35" s="416"/>
      <c r="N35" s="417"/>
      <c r="O35" s="421" t="s">
        <v>260</v>
      </c>
      <c r="P35" s="423" t="s">
        <v>261</v>
      </c>
      <c r="Q35" s="424"/>
      <c r="R35" s="425"/>
    </row>
    <row r="36" spans="1:19" ht="14.25" customHeight="1">
      <c r="A36" s="454"/>
      <c r="B36" s="415"/>
      <c r="C36" s="416"/>
      <c r="D36" s="416"/>
      <c r="E36" s="417"/>
      <c r="F36" s="450"/>
      <c r="G36" s="452" t="s">
        <v>262</v>
      </c>
      <c r="H36" s="453"/>
      <c r="I36" s="455"/>
      <c r="J36" s="454"/>
      <c r="K36" s="415"/>
      <c r="L36" s="416"/>
      <c r="M36" s="416"/>
      <c r="N36" s="417"/>
      <c r="O36" s="450"/>
      <c r="P36" s="452" t="s">
        <v>262</v>
      </c>
      <c r="Q36" s="453"/>
      <c r="R36" s="451"/>
    </row>
    <row r="37" spans="1:19" ht="14.25" customHeight="1">
      <c r="A37" s="429">
        <v>14</v>
      </c>
      <c r="B37" s="415"/>
      <c r="C37" s="416"/>
      <c r="D37" s="416"/>
      <c r="E37" s="417"/>
      <c r="F37" s="421" t="s">
        <v>260</v>
      </c>
      <c r="G37" s="423" t="s">
        <v>261</v>
      </c>
      <c r="H37" s="424"/>
      <c r="I37" s="431"/>
      <c r="J37" s="429">
        <v>29</v>
      </c>
      <c r="K37" s="415"/>
      <c r="L37" s="416"/>
      <c r="M37" s="416"/>
      <c r="N37" s="417"/>
      <c r="O37" s="421" t="s">
        <v>260</v>
      </c>
      <c r="P37" s="423" t="s">
        <v>261</v>
      </c>
      <c r="Q37" s="424"/>
      <c r="R37" s="425"/>
    </row>
    <row r="38" spans="1:19" ht="14.25" customHeight="1">
      <c r="A38" s="454"/>
      <c r="B38" s="415"/>
      <c r="C38" s="416"/>
      <c r="D38" s="416"/>
      <c r="E38" s="417"/>
      <c r="F38" s="450"/>
      <c r="G38" s="452" t="s">
        <v>262</v>
      </c>
      <c r="H38" s="453"/>
      <c r="I38" s="455"/>
      <c r="J38" s="454"/>
      <c r="K38" s="415"/>
      <c r="L38" s="416"/>
      <c r="M38" s="416"/>
      <c r="N38" s="417"/>
      <c r="O38" s="450"/>
      <c r="P38" s="452" t="s">
        <v>262</v>
      </c>
      <c r="Q38" s="453"/>
      <c r="R38" s="451"/>
    </row>
    <row r="39" spans="1:19" ht="14.25" customHeight="1">
      <c r="A39" s="429">
        <v>15</v>
      </c>
      <c r="B39" s="415"/>
      <c r="C39" s="416"/>
      <c r="D39" s="416"/>
      <c r="E39" s="417"/>
      <c r="F39" s="421" t="s">
        <v>260</v>
      </c>
      <c r="G39" s="423" t="s">
        <v>261</v>
      </c>
      <c r="H39" s="424"/>
      <c r="I39" s="431"/>
      <c r="J39" s="429">
        <v>30</v>
      </c>
      <c r="K39" s="415"/>
      <c r="L39" s="416"/>
      <c r="M39" s="416"/>
      <c r="N39" s="417"/>
      <c r="O39" s="421" t="s">
        <v>260</v>
      </c>
      <c r="P39" s="423" t="s">
        <v>261</v>
      </c>
      <c r="Q39" s="424"/>
      <c r="R39" s="425"/>
    </row>
    <row r="40" spans="1:19" ht="14.25" customHeight="1" thickBot="1">
      <c r="A40" s="430"/>
      <c r="B40" s="418"/>
      <c r="C40" s="419"/>
      <c r="D40" s="419"/>
      <c r="E40" s="420"/>
      <c r="F40" s="422"/>
      <c r="G40" s="427" t="s">
        <v>263</v>
      </c>
      <c r="H40" s="428"/>
      <c r="I40" s="432"/>
      <c r="J40" s="430"/>
      <c r="K40" s="418"/>
      <c r="L40" s="419"/>
      <c r="M40" s="419"/>
      <c r="N40" s="420"/>
      <c r="O40" s="422"/>
      <c r="P40" s="427" t="s">
        <v>263</v>
      </c>
      <c r="Q40" s="428"/>
      <c r="R40" s="426"/>
    </row>
    <row r="41" spans="1:19">
      <c r="A41" s="275" t="s">
        <v>264</v>
      </c>
    </row>
    <row r="42" spans="1:19" ht="14.25" thickBot="1"/>
    <row r="43" spans="1:19" ht="18" customHeight="1" thickBot="1">
      <c r="A43" s="433" t="s">
        <v>265</v>
      </c>
      <c r="B43" s="434"/>
      <c r="C43" s="434"/>
      <c r="D43" s="434"/>
      <c r="E43" s="435" t="s">
        <v>266</v>
      </c>
      <c r="F43" s="436"/>
    </row>
    <row r="44" spans="1:19" ht="18" customHeight="1" thickBot="1">
      <c r="K44" s="437" t="s">
        <v>267</v>
      </c>
      <c r="L44" s="437"/>
      <c r="M44" s="437"/>
      <c r="N44" s="437"/>
      <c r="O44" s="437"/>
      <c r="P44" s="437"/>
      <c r="Q44" s="437"/>
      <c r="R44" s="437"/>
      <c r="S44" s="299"/>
    </row>
    <row r="45" spans="1:19" ht="18" customHeight="1">
      <c r="A45" s="438" t="s">
        <v>268</v>
      </c>
      <c r="B45" s="439"/>
      <c r="C45" s="439"/>
      <c r="D45" s="444" t="s">
        <v>269</v>
      </c>
      <c r="E45" s="446" t="s">
        <v>270</v>
      </c>
      <c r="F45" s="448" t="s">
        <v>271</v>
      </c>
      <c r="G45" s="446" t="s">
        <v>272</v>
      </c>
      <c r="H45" s="446" t="s">
        <v>273</v>
      </c>
      <c r="I45" s="413" t="s">
        <v>274</v>
      </c>
      <c r="K45" s="403" t="s">
        <v>295</v>
      </c>
      <c r="L45" s="404"/>
      <c r="M45" s="285"/>
      <c r="N45" s="281" t="s">
        <v>279</v>
      </c>
      <c r="O45" s="403" t="s">
        <v>296</v>
      </c>
      <c r="P45" s="404"/>
      <c r="Q45" s="285"/>
      <c r="R45" s="298" t="s">
        <v>279</v>
      </c>
      <c r="S45" s="301"/>
    </row>
    <row r="46" spans="1:19" ht="18" customHeight="1">
      <c r="A46" s="440"/>
      <c r="B46" s="441"/>
      <c r="C46" s="441"/>
      <c r="D46" s="445"/>
      <c r="E46" s="447"/>
      <c r="F46" s="449"/>
      <c r="G46" s="447"/>
      <c r="H46" s="447"/>
      <c r="I46" s="414"/>
      <c r="K46" s="405" t="s">
        <v>297</v>
      </c>
      <c r="L46" s="406"/>
      <c r="M46" s="286"/>
      <c r="N46" s="271" t="s">
        <v>279</v>
      </c>
      <c r="O46" s="405" t="s">
        <v>298</v>
      </c>
      <c r="P46" s="406"/>
      <c r="Q46" s="286"/>
      <c r="R46" s="300" t="s">
        <v>279</v>
      </c>
      <c r="S46" s="301"/>
    </row>
    <row r="47" spans="1:19" ht="18" customHeight="1" thickBot="1">
      <c r="A47" s="442"/>
      <c r="B47" s="441"/>
      <c r="C47" s="441"/>
      <c r="D47" s="282"/>
      <c r="E47" s="283"/>
      <c r="F47" s="283"/>
      <c r="G47" s="283"/>
      <c r="H47" s="283"/>
      <c r="I47" s="284"/>
      <c r="K47" s="407" t="s">
        <v>299</v>
      </c>
      <c r="L47" s="408"/>
      <c r="M47" s="287"/>
      <c r="N47" s="274" t="s">
        <v>279</v>
      </c>
      <c r="O47" s="407" t="s">
        <v>300</v>
      </c>
      <c r="P47" s="408"/>
      <c r="Q47" s="287"/>
      <c r="R47" s="297" t="s">
        <v>279</v>
      </c>
      <c r="S47" s="301"/>
    </row>
    <row r="48" spans="1:19" ht="18" customHeight="1" thickBot="1">
      <c r="A48" s="443"/>
      <c r="B48" s="437"/>
      <c r="C48" s="437"/>
      <c r="D48" s="278" t="s">
        <v>275</v>
      </c>
      <c r="E48" s="279" t="s">
        <v>275</v>
      </c>
      <c r="F48" s="279" t="s">
        <v>275</v>
      </c>
      <c r="G48" s="279" t="s">
        <v>275</v>
      </c>
      <c r="H48" s="279" t="s">
        <v>275</v>
      </c>
      <c r="I48" s="280" t="s">
        <v>275</v>
      </c>
      <c r="K48" s="268" t="s">
        <v>276</v>
      </c>
    </row>
    <row r="49" spans="1:18" ht="30.75" customHeight="1" thickBot="1">
      <c r="A49" s="276" t="s">
        <v>281</v>
      </c>
      <c r="J49" s="268" t="s">
        <v>282</v>
      </c>
      <c r="L49" s="400"/>
      <c r="M49" s="401"/>
      <c r="N49" s="268" t="s">
        <v>283</v>
      </c>
    </row>
    <row r="50" spans="1:18">
      <c r="A50" s="409" t="s">
        <v>277</v>
      </c>
      <c r="B50" s="409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</row>
    <row r="51" spans="1:18" ht="14.25" thickBot="1">
      <c r="A51" s="410"/>
      <c r="B51" s="410"/>
      <c r="C51" s="410"/>
      <c r="D51" s="410"/>
      <c r="E51" s="410"/>
      <c r="F51" s="410"/>
      <c r="G51" s="410"/>
      <c r="H51" s="410"/>
      <c r="I51" s="410"/>
      <c r="J51" s="410"/>
      <c r="K51" s="410"/>
      <c r="L51" s="410"/>
      <c r="M51" s="410"/>
      <c r="N51" s="410"/>
      <c r="O51" s="410"/>
      <c r="P51" s="410"/>
      <c r="Q51" s="410"/>
      <c r="R51" s="410"/>
    </row>
    <row r="52" spans="1:18">
      <c r="A52" s="294" t="s">
        <v>278</v>
      </c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9"/>
    </row>
    <row r="53" spans="1:18" ht="11.25" customHeight="1">
      <c r="A53" s="295"/>
      <c r="B53" s="290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1"/>
    </row>
    <row r="54" spans="1:18" ht="11.25" customHeight="1">
      <c r="A54" s="295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1"/>
    </row>
    <row r="55" spans="1:18" ht="11.25" customHeight="1">
      <c r="A55" s="295"/>
      <c r="B55" s="290"/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1"/>
    </row>
    <row r="56" spans="1:18" ht="11.25" customHeight="1">
      <c r="A56" s="295"/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1"/>
    </row>
    <row r="57" spans="1:18" ht="11.25" customHeight="1" thickBot="1">
      <c r="A57" s="296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3"/>
    </row>
    <row r="58" spans="1:18" ht="15" customHeight="1">
      <c r="A58" s="411" t="s">
        <v>284</v>
      </c>
      <c r="B58" s="411"/>
      <c r="C58" s="411"/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11"/>
      <c r="O58" s="411"/>
      <c r="P58" s="411"/>
      <c r="Q58" s="411"/>
      <c r="R58" s="411"/>
    </row>
    <row r="59" spans="1:18" ht="6" customHeight="1">
      <c r="A59" s="412"/>
      <c r="B59" s="412"/>
      <c r="C59" s="412"/>
      <c r="D59" s="412"/>
      <c r="E59" s="412"/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2"/>
      <c r="R59" s="412"/>
    </row>
    <row r="60" spans="1:18">
      <c r="A60" s="302"/>
      <c r="B60" s="304"/>
      <c r="C60" s="304"/>
      <c r="D60" s="304"/>
      <c r="E60" s="304"/>
      <c r="F60" s="304"/>
      <c r="G60" s="304"/>
      <c r="H60" s="304"/>
      <c r="I60" s="304"/>
      <c r="J60" s="304"/>
      <c r="K60" s="305"/>
      <c r="L60" s="306"/>
      <c r="M60" s="306"/>
      <c r="N60" s="306"/>
      <c r="O60" s="306"/>
      <c r="P60" s="306"/>
      <c r="Q60" s="306"/>
      <c r="R60" s="306"/>
    </row>
    <row r="61" spans="1:18">
      <c r="A61" s="402"/>
      <c r="B61" s="402"/>
      <c r="C61" s="402"/>
      <c r="D61" s="402"/>
      <c r="E61" s="402"/>
      <c r="F61" s="402"/>
      <c r="G61" s="402"/>
      <c r="H61" s="402"/>
      <c r="I61" s="402"/>
      <c r="J61" s="402"/>
      <c r="K61" s="277"/>
    </row>
    <row r="62" spans="1:18">
      <c r="A62" s="402"/>
      <c r="B62" s="402"/>
      <c r="C62" s="402"/>
      <c r="D62" s="402"/>
      <c r="E62" s="402"/>
      <c r="F62" s="402"/>
      <c r="G62" s="402"/>
      <c r="H62" s="402"/>
      <c r="I62" s="402"/>
      <c r="J62" s="402"/>
      <c r="K62" s="402"/>
    </row>
  </sheetData>
  <mergeCells count="230">
    <mergeCell ref="A1:R1"/>
    <mergeCell ref="A2:R2"/>
    <mergeCell ref="K3:L3"/>
    <mergeCell ref="M3:Q3"/>
    <mergeCell ref="A4:C4"/>
    <mergeCell ref="D4:J4"/>
    <mergeCell ref="K4:L4"/>
    <mergeCell ref="M4:R4"/>
    <mergeCell ref="A5:C5"/>
    <mergeCell ref="D5:J5"/>
    <mergeCell ref="K5:L5"/>
    <mergeCell ref="M5:R5"/>
    <mergeCell ref="A6:C7"/>
    <mergeCell ref="D6:J7"/>
    <mergeCell ref="K6:L6"/>
    <mergeCell ref="M6:R6"/>
    <mergeCell ref="K7:L7"/>
    <mergeCell ref="M7:R7"/>
    <mergeCell ref="A11:A12"/>
    <mergeCell ref="B11:E12"/>
    <mergeCell ref="F11:F12"/>
    <mergeCell ref="G11:H11"/>
    <mergeCell ref="I11:I12"/>
    <mergeCell ref="J11:J12"/>
    <mergeCell ref="A9:A10"/>
    <mergeCell ref="B9:E10"/>
    <mergeCell ref="F9:F10"/>
    <mergeCell ref="G9:H10"/>
    <mergeCell ref="I9:I10"/>
    <mergeCell ref="J9:J10"/>
    <mergeCell ref="K11:N12"/>
    <mergeCell ref="O11:O12"/>
    <mergeCell ref="P11:Q11"/>
    <mergeCell ref="R11:R12"/>
    <mergeCell ref="G12:H12"/>
    <mergeCell ref="P12:Q12"/>
    <mergeCell ref="K9:N10"/>
    <mergeCell ref="O9:O10"/>
    <mergeCell ref="P9:Q10"/>
    <mergeCell ref="R9:R10"/>
    <mergeCell ref="K13:N14"/>
    <mergeCell ref="O13:O14"/>
    <mergeCell ref="P13:Q13"/>
    <mergeCell ref="R13:R14"/>
    <mergeCell ref="G14:H14"/>
    <mergeCell ref="P14:Q14"/>
    <mergeCell ref="A13:A14"/>
    <mergeCell ref="B13:E14"/>
    <mergeCell ref="F13:F14"/>
    <mergeCell ref="G13:H13"/>
    <mergeCell ref="I13:I14"/>
    <mergeCell ref="J13:J14"/>
    <mergeCell ref="K15:N16"/>
    <mergeCell ref="O15:O16"/>
    <mergeCell ref="P15:Q15"/>
    <mergeCell ref="R15:R16"/>
    <mergeCell ref="G16:H16"/>
    <mergeCell ref="P16:Q16"/>
    <mergeCell ref="A15:A16"/>
    <mergeCell ref="B15:E16"/>
    <mergeCell ref="F15:F16"/>
    <mergeCell ref="G15:H15"/>
    <mergeCell ref="I15:I16"/>
    <mergeCell ref="J15:J16"/>
    <mergeCell ref="K17:N18"/>
    <mergeCell ref="O17:O18"/>
    <mergeCell ref="P17:Q17"/>
    <mergeCell ref="R17:R18"/>
    <mergeCell ref="G18:H18"/>
    <mergeCell ref="P18:Q18"/>
    <mergeCell ref="A17:A18"/>
    <mergeCell ref="B17:E18"/>
    <mergeCell ref="F17:F18"/>
    <mergeCell ref="G17:H17"/>
    <mergeCell ref="I17:I18"/>
    <mergeCell ref="J17:J18"/>
    <mergeCell ref="K19:N20"/>
    <mergeCell ref="O19:O20"/>
    <mergeCell ref="P19:Q19"/>
    <mergeCell ref="R19:R20"/>
    <mergeCell ref="G20:H20"/>
    <mergeCell ref="P20:Q20"/>
    <mergeCell ref="A19:A20"/>
    <mergeCell ref="B19:E20"/>
    <mergeCell ref="F19:F20"/>
    <mergeCell ref="G19:H19"/>
    <mergeCell ref="I19:I20"/>
    <mergeCell ref="J19:J20"/>
    <mergeCell ref="K21:N22"/>
    <mergeCell ref="O21:O22"/>
    <mergeCell ref="P21:Q21"/>
    <mergeCell ref="R21:R22"/>
    <mergeCell ref="G22:H22"/>
    <mergeCell ref="P22:Q22"/>
    <mergeCell ref="A21:A22"/>
    <mergeCell ref="B21:E22"/>
    <mergeCell ref="F21:F22"/>
    <mergeCell ref="G21:H21"/>
    <mergeCell ref="I21:I22"/>
    <mergeCell ref="J21:J22"/>
    <mergeCell ref="K23:N24"/>
    <mergeCell ref="O23:O24"/>
    <mergeCell ref="P23:Q23"/>
    <mergeCell ref="R23:R24"/>
    <mergeCell ref="G24:H24"/>
    <mergeCell ref="P24:Q24"/>
    <mergeCell ref="A23:A24"/>
    <mergeCell ref="B23:E24"/>
    <mergeCell ref="F23:F24"/>
    <mergeCell ref="G23:H23"/>
    <mergeCell ref="I23:I24"/>
    <mergeCell ref="J23:J24"/>
    <mergeCell ref="K25:N26"/>
    <mergeCell ref="O25:O26"/>
    <mergeCell ref="P25:Q25"/>
    <mergeCell ref="R25:R26"/>
    <mergeCell ref="G26:H26"/>
    <mergeCell ref="P26:Q26"/>
    <mergeCell ref="A25:A26"/>
    <mergeCell ref="B25:E26"/>
    <mergeCell ref="F25:F26"/>
    <mergeCell ref="G25:H25"/>
    <mergeCell ref="I25:I26"/>
    <mergeCell ref="J25:J26"/>
    <mergeCell ref="K27:N28"/>
    <mergeCell ref="O27:O28"/>
    <mergeCell ref="P27:Q27"/>
    <mergeCell ref="R27:R28"/>
    <mergeCell ref="G28:H28"/>
    <mergeCell ref="P28:Q28"/>
    <mergeCell ref="A27:A28"/>
    <mergeCell ref="B27:E28"/>
    <mergeCell ref="F27:F28"/>
    <mergeCell ref="G27:H27"/>
    <mergeCell ref="I27:I28"/>
    <mergeCell ref="J27:J28"/>
    <mergeCell ref="K29:N30"/>
    <mergeCell ref="O29:O30"/>
    <mergeCell ref="P29:Q29"/>
    <mergeCell ref="R29:R30"/>
    <mergeCell ref="G30:H30"/>
    <mergeCell ref="P30:Q30"/>
    <mergeCell ref="A29:A30"/>
    <mergeCell ref="B29:E30"/>
    <mergeCell ref="F29:F30"/>
    <mergeCell ref="G29:H29"/>
    <mergeCell ref="I29:I30"/>
    <mergeCell ref="J29:J30"/>
    <mergeCell ref="K31:N32"/>
    <mergeCell ref="O31:O32"/>
    <mergeCell ref="P31:Q31"/>
    <mergeCell ref="R31:R32"/>
    <mergeCell ref="G32:H32"/>
    <mergeCell ref="P32:Q32"/>
    <mergeCell ref="A31:A32"/>
    <mergeCell ref="B31:E32"/>
    <mergeCell ref="F31:F32"/>
    <mergeCell ref="G31:H31"/>
    <mergeCell ref="I31:I32"/>
    <mergeCell ref="J31:J32"/>
    <mergeCell ref="K33:N34"/>
    <mergeCell ref="O33:O34"/>
    <mergeCell ref="P33:Q33"/>
    <mergeCell ref="R33:R34"/>
    <mergeCell ref="G34:H34"/>
    <mergeCell ref="P34:Q34"/>
    <mergeCell ref="A33:A34"/>
    <mergeCell ref="B33:E34"/>
    <mergeCell ref="F33:F34"/>
    <mergeCell ref="G33:H33"/>
    <mergeCell ref="I33:I34"/>
    <mergeCell ref="J33:J34"/>
    <mergeCell ref="K35:N36"/>
    <mergeCell ref="O35:O36"/>
    <mergeCell ref="P35:Q35"/>
    <mergeCell ref="R35:R36"/>
    <mergeCell ref="G36:H36"/>
    <mergeCell ref="P36:Q36"/>
    <mergeCell ref="A35:A36"/>
    <mergeCell ref="B35:E36"/>
    <mergeCell ref="F35:F36"/>
    <mergeCell ref="G35:H35"/>
    <mergeCell ref="I35:I36"/>
    <mergeCell ref="J35:J36"/>
    <mergeCell ref="K37:N38"/>
    <mergeCell ref="O37:O38"/>
    <mergeCell ref="P37:Q37"/>
    <mergeCell ref="R37:R38"/>
    <mergeCell ref="G38:H38"/>
    <mergeCell ref="P38:Q38"/>
    <mergeCell ref="A37:A38"/>
    <mergeCell ref="B37:E38"/>
    <mergeCell ref="F37:F38"/>
    <mergeCell ref="G37:H37"/>
    <mergeCell ref="I37:I38"/>
    <mergeCell ref="J37:J38"/>
    <mergeCell ref="K39:N40"/>
    <mergeCell ref="O39:O40"/>
    <mergeCell ref="P39:Q39"/>
    <mergeCell ref="R39:R40"/>
    <mergeCell ref="G40:H40"/>
    <mergeCell ref="P40:Q40"/>
    <mergeCell ref="O46:P46"/>
    <mergeCell ref="A39:A40"/>
    <mergeCell ref="B39:E40"/>
    <mergeCell ref="F39:F40"/>
    <mergeCell ref="G39:H39"/>
    <mergeCell ref="I39:I40"/>
    <mergeCell ref="J39:J40"/>
    <mergeCell ref="A43:D43"/>
    <mergeCell ref="E43:F43"/>
    <mergeCell ref="K44:R44"/>
    <mergeCell ref="A45:C48"/>
    <mergeCell ref="D45:D46"/>
    <mergeCell ref="E45:E46"/>
    <mergeCell ref="F45:F46"/>
    <mergeCell ref="G45:G46"/>
    <mergeCell ref="H45:H46"/>
    <mergeCell ref="O47:P47"/>
    <mergeCell ref="L49:M49"/>
    <mergeCell ref="A61:J61"/>
    <mergeCell ref="A62:K62"/>
    <mergeCell ref="K45:L45"/>
    <mergeCell ref="K46:L46"/>
    <mergeCell ref="K47:L47"/>
    <mergeCell ref="O45:P45"/>
    <mergeCell ref="A50:R51"/>
    <mergeCell ref="A58:R58"/>
    <mergeCell ref="A59:R59"/>
    <mergeCell ref="I45:I46"/>
  </mergeCells>
  <phoneticPr fontId="2"/>
  <pageMargins left="0.7" right="0.7" top="0.75" bottom="0.75" header="0.3" footer="0.3"/>
  <pageSetup paperSize="9" scale="78" fitToWidth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</sheetPr>
  <dimension ref="A1:Y23"/>
  <sheetViews>
    <sheetView showZeros="0" view="pageBreakPreview" zoomScale="115" zoomScaleNormal="100" zoomScaleSheetLayoutView="115" workbookViewId="0">
      <selection activeCell="K4" sqref="K4"/>
    </sheetView>
  </sheetViews>
  <sheetFormatPr defaultColWidth="8.75" defaultRowHeight="13.5"/>
  <cols>
    <col min="1" max="1" width="5.375" style="96" bestFit="1" customWidth="1"/>
    <col min="2" max="2" width="21.5" style="96" customWidth="1"/>
    <col min="3" max="6" width="11.125" style="96" customWidth="1"/>
    <col min="7" max="7" width="11.75" style="96" bestFit="1" customWidth="1"/>
    <col min="8" max="9" width="14.25" style="96" bestFit="1" customWidth="1"/>
    <col min="10" max="10" width="5.375" style="96" bestFit="1" customWidth="1"/>
    <col min="11" max="11" width="16.125" style="96" customWidth="1"/>
    <col min="12" max="12" width="8.75" style="96"/>
    <col min="13" max="13" width="5.375" style="96" bestFit="1" customWidth="1"/>
    <col min="14" max="14" width="20.375" style="96" customWidth="1"/>
    <col min="15" max="18" width="11.75" style="96" customWidth="1"/>
    <col min="19" max="19" width="11.75" style="96" bestFit="1" customWidth="1"/>
    <col min="20" max="21" width="14.25" style="96" bestFit="1" customWidth="1"/>
    <col min="22" max="22" width="5.375" style="96" bestFit="1" customWidth="1"/>
    <col min="23" max="23" width="9.25" style="96" customWidth="1"/>
    <col min="24" max="16384" width="8.75" style="96"/>
  </cols>
  <sheetData>
    <row r="1" spans="1:25" ht="13.5" customHeight="1">
      <c r="A1" s="518" t="s">
        <v>301</v>
      </c>
      <c r="B1" s="518"/>
      <c r="C1" s="518"/>
      <c r="D1" s="518"/>
      <c r="E1" s="518"/>
      <c r="F1" s="518"/>
      <c r="G1" s="95"/>
      <c r="H1" s="520" t="s">
        <v>156</v>
      </c>
      <c r="I1" s="521"/>
      <c r="J1" s="524" t="s">
        <v>57</v>
      </c>
      <c r="K1" s="525"/>
      <c r="M1" s="514" t="s">
        <v>157</v>
      </c>
      <c r="N1" s="514"/>
      <c r="O1" s="514"/>
      <c r="P1" s="514"/>
      <c r="Q1" s="514"/>
      <c r="R1" s="514"/>
      <c r="S1" s="514"/>
      <c r="T1" s="514" t="s">
        <v>158</v>
      </c>
      <c r="U1" s="514"/>
      <c r="V1" s="514"/>
      <c r="Y1" s="97" t="s">
        <v>57</v>
      </c>
    </row>
    <row r="2" spans="1:25" ht="21" customHeight="1" thickBot="1">
      <c r="A2" s="519"/>
      <c r="B2" s="519"/>
      <c r="C2" s="519"/>
      <c r="D2" s="519"/>
      <c r="E2" s="519"/>
      <c r="F2" s="519"/>
      <c r="G2" s="95"/>
      <c r="H2" s="522"/>
      <c r="I2" s="523"/>
      <c r="J2" s="526"/>
      <c r="K2" s="527"/>
      <c r="M2" s="515"/>
      <c r="N2" s="515"/>
      <c r="O2" s="515"/>
      <c r="P2" s="515"/>
      <c r="Q2" s="515"/>
      <c r="R2" s="515"/>
      <c r="S2" s="515"/>
      <c r="T2" s="515"/>
      <c r="U2" s="515"/>
      <c r="V2" s="515"/>
      <c r="Y2" s="98" t="s">
        <v>66</v>
      </c>
    </row>
    <row r="3" spans="1:25" ht="42">
      <c r="A3" s="99"/>
      <c r="B3" s="100" t="s">
        <v>159</v>
      </c>
      <c r="C3" s="101" t="s">
        <v>160</v>
      </c>
      <c r="D3" s="102" t="s">
        <v>161</v>
      </c>
      <c r="E3" s="101" t="s">
        <v>162</v>
      </c>
      <c r="F3" s="102" t="s">
        <v>163</v>
      </c>
      <c r="G3" s="103" t="s">
        <v>164</v>
      </c>
      <c r="H3" s="104" t="s">
        <v>165</v>
      </c>
      <c r="I3" s="100" t="s">
        <v>166</v>
      </c>
      <c r="J3" s="105" t="s">
        <v>167</v>
      </c>
      <c r="K3" s="106" t="s">
        <v>164</v>
      </c>
      <c r="M3" s="107"/>
      <c r="N3" s="108" t="s">
        <v>159</v>
      </c>
      <c r="O3" s="109" t="s">
        <v>160</v>
      </c>
      <c r="P3" s="110" t="s">
        <v>161</v>
      </c>
      <c r="Q3" s="109" t="s">
        <v>162</v>
      </c>
      <c r="R3" s="110" t="s">
        <v>163</v>
      </c>
      <c r="S3" s="111" t="s">
        <v>164</v>
      </c>
      <c r="T3" s="112" t="s">
        <v>165</v>
      </c>
      <c r="U3" s="113" t="s">
        <v>166</v>
      </c>
      <c r="V3" s="114" t="s">
        <v>167</v>
      </c>
      <c r="W3" s="115" t="s">
        <v>164</v>
      </c>
      <c r="Y3" s="98" t="s">
        <v>71</v>
      </c>
    </row>
    <row r="4" spans="1:25" ht="21">
      <c r="A4" s="116">
        <v>1</v>
      </c>
      <c r="B4" s="117"/>
      <c r="C4" s="118"/>
      <c r="D4" s="119"/>
      <c r="E4" s="118"/>
      <c r="F4" s="119"/>
      <c r="G4" s="120">
        <f>C4*$C$23+D4*$D$23+E4*$E$23+F4*$F$23</f>
        <v>0</v>
      </c>
      <c r="H4" s="121"/>
      <c r="I4" s="122"/>
      <c r="J4" s="123">
        <f t="shared" ref="J4:J20" si="0">H4+I4</f>
        <v>0</v>
      </c>
      <c r="K4" s="124">
        <f t="shared" ref="K4:K20" si="1">J4*500</f>
        <v>0</v>
      </c>
      <c r="M4" s="125">
        <v>1</v>
      </c>
      <c r="N4" s="126" t="s">
        <v>169</v>
      </c>
      <c r="O4" s="127">
        <v>1</v>
      </c>
      <c r="P4" s="128">
        <v>4</v>
      </c>
      <c r="Q4" s="127"/>
      <c r="R4" s="128"/>
      <c r="S4" s="129">
        <f>O4*⑤参加料内訳!$C$23+P4*⑤参加料内訳!$D$23+Q4*⑤参加料内訳!$E$23+R4*⑤参加料内訳!$F$23</f>
        <v>28000</v>
      </c>
      <c r="T4" s="130">
        <v>7</v>
      </c>
      <c r="U4" s="131">
        <v>1</v>
      </c>
      <c r="V4" s="123">
        <v>8</v>
      </c>
      <c r="W4" s="132">
        <f t="shared" ref="W4:W17" si="2">V4*500</f>
        <v>4000</v>
      </c>
      <c r="Y4" s="98" t="s">
        <v>8</v>
      </c>
    </row>
    <row r="5" spans="1:25" ht="21">
      <c r="A5" s="116">
        <v>2</v>
      </c>
      <c r="B5" s="117"/>
      <c r="C5" s="118"/>
      <c r="D5" s="119"/>
      <c r="E5" s="118"/>
      <c r="F5" s="119"/>
      <c r="G5" s="120">
        <f t="shared" ref="G5:G20" si="3">C5*$C$23+D5*$D$23+E5*$E$23+F5*$F$23</f>
        <v>0</v>
      </c>
      <c r="H5" s="121"/>
      <c r="I5" s="122"/>
      <c r="J5" s="123">
        <f t="shared" si="0"/>
        <v>0</v>
      </c>
      <c r="K5" s="124">
        <f t="shared" si="1"/>
        <v>0</v>
      </c>
      <c r="M5" s="125">
        <v>2</v>
      </c>
      <c r="N5" s="126" t="s">
        <v>169</v>
      </c>
      <c r="O5" s="127">
        <v>1</v>
      </c>
      <c r="P5" s="128">
        <v>4</v>
      </c>
      <c r="Q5" s="127"/>
      <c r="R5" s="128"/>
      <c r="S5" s="129">
        <f>O5*⑤参加料内訳!$C$23+P5*⑤参加料内訳!$D$23+Q5*⑤参加料内訳!$E$23+R5*⑤参加料内訳!$F$23</f>
        <v>28000</v>
      </c>
      <c r="T5" s="130">
        <v>8</v>
      </c>
      <c r="U5" s="131">
        <v>1</v>
      </c>
      <c r="V5" s="123">
        <v>9</v>
      </c>
      <c r="W5" s="132">
        <f t="shared" si="2"/>
        <v>4500</v>
      </c>
      <c r="Y5" s="98" t="s">
        <v>79</v>
      </c>
    </row>
    <row r="6" spans="1:25" ht="21">
      <c r="A6" s="116">
        <v>3</v>
      </c>
      <c r="B6" s="133"/>
      <c r="C6" s="118"/>
      <c r="D6" s="119"/>
      <c r="E6" s="118"/>
      <c r="F6" s="119"/>
      <c r="G6" s="120">
        <f t="shared" si="3"/>
        <v>0</v>
      </c>
      <c r="H6" s="121"/>
      <c r="I6" s="122"/>
      <c r="J6" s="123">
        <f t="shared" si="0"/>
        <v>0</v>
      </c>
      <c r="K6" s="124">
        <f t="shared" si="1"/>
        <v>0</v>
      </c>
      <c r="M6" s="125">
        <v>3</v>
      </c>
      <c r="N6" s="134" t="s">
        <v>170</v>
      </c>
      <c r="O6" s="127">
        <v>1</v>
      </c>
      <c r="P6" s="128">
        <v>1</v>
      </c>
      <c r="Q6" s="127"/>
      <c r="R6" s="128"/>
      <c r="S6" s="129">
        <f>O6*⑤参加料内訳!$C$23+P6*⑤参加料内訳!$D$23+Q6*⑤参加料内訳!$E$23+R6*⑤参加料内訳!$F$23</f>
        <v>22000</v>
      </c>
      <c r="T6" s="130">
        <v>6</v>
      </c>
      <c r="U6" s="131">
        <v>2</v>
      </c>
      <c r="V6" s="123">
        <v>8</v>
      </c>
      <c r="W6" s="132">
        <f t="shared" si="2"/>
        <v>4000</v>
      </c>
      <c r="Y6" s="98" t="s">
        <v>82</v>
      </c>
    </row>
    <row r="7" spans="1:25" ht="21">
      <c r="A7" s="116">
        <v>4</v>
      </c>
      <c r="B7" s="117"/>
      <c r="C7" s="118"/>
      <c r="D7" s="119"/>
      <c r="E7" s="118"/>
      <c r="F7" s="119"/>
      <c r="G7" s="120">
        <f t="shared" si="3"/>
        <v>0</v>
      </c>
      <c r="H7" s="121"/>
      <c r="I7" s="122"/>
      <c r="J7" s="123">
        <f t="shared" si="0"/>
        <v>0</v>
      </c>
      <c r="K7" s="124">
        <f t="shared" si="1"/>
        <v>0</v>
      </c>
      <c r="M7" s="125">
        <v>4</v>
      </c>
      <c r="N7" s="126" t="s">
        <v>169</v>
      </c>
      <c r="O7" s="127">
        <v>1</v>
      </c>
      <c r="P7" s="128">
        <v>2</v>
      </c>
      <c r="Q7" s="127"/>
      <c r="R7" s="128"/>
      <c r="S7" s="129">
        <f>O7*⑤参加料内訳!$C$23+P7*⑤参加料内訳!$D$23+Q7*⑤参加料内訳!$E$23+R7*⑤参加料内訳!$F$23</f>
        <v>24000</v>
      </c>
      <c r="T7" s="130">
        <v>7</v>
      </c>
      <c r="U7" s="131">
        <v>1</v>
      </c>
      <c r="V7" s="123">
        <v>8</v>
      </c>
      <c r="W7" s="132">
        <f t="shared" si="2"/>
        <v>4000</v>
      </c>
      <c r="Y7" s="98" t="s">
        <v>85</v>
      </c>
    </row>
    <row r="8" spans="1:25" ht="21">
      <c r="A8" s="116">
        <v>5</v>
      </c>
      <c r="B8" s="117"/>
      <c r="C8" s="118"/>
      <c r="D8" s="119"/>
      <c r="E8" s="118"/>
      <c r="F8" s="119"/>
      <c r="G8" s="120">
        <f t="shared" si="3"/>
        <v>0</v>
      </c>
      <c r="H8" s="121"/>
      <c r="I8" s="122"/>
      <c r="J8" s="123">
        <f t="shared" si="0"/>
        <v>0</v>
      </c>
      <c r="K8" s="124">
        <f t="shared" si="1"/>
        <v>0</v>
      </c>
      <c r="M8" s="125">
        <v>5</v>
      </c>
      <c r="N8" s="126" t="s">
        <v>169</v>
      </c>
      <c r="O8" s="127"/>
      <c r="P8" s="128">
        <v>1</v>
      </c>
      <c r="Q8" s="127">
        <v>1</v>
      </c>
      <c r="R8" s="128">
        <v>3</v>
      </c>
      <c r="S8" s="129">
        <f>O8*⑤参加料内訳!$C$23+P8*⑤参加料内訳!$D$23+Q8*⑤参加料内訳!$E$23+R8*⑤参加料内訳!$F$23</f>
        <v>28000</v>
      </c>
      <c r="T8" s="130">
        <v>5</v>
      </c>
      <c r="U8" s="131">
        <v>1</v>
      </c>
      <c r="V8" s="123">
        <v>6</v>
      </c>
      <c r="W8" s="132">
        <f t="shared" si="2"/>
        <v>3000</v>
      </c>
      <c r="Y8" s="98" t="s">
        <v>89</v>
      </c>
    </row>
    <row r="9" spans="1:25" ht="21">
      <c r="A9" s="116">
        <v>6</v>
      </c>
      <c r="B9" s="117"/>
      <c r="C9" s="118"/>
      <c r="D9" s="119"/>
      <c r="E9" s="118"/>
      <c r="F9" s="119"/>
      <c r="G9" s="120">
        <f t="shared" si="3"/>
        <v>0</v>
      </c>
      <c r="H9" s="121"/>
      <c r="I9" s="122"/>
      <c r="J9" s="123">
        <f t="shared" si="0"/>
        <v>0</v>
      </c>
      <c r="K9" s="124">
        <f t="shared" si="1"/>
        <v>0</v>
      </c>
      <c r="M9" s="125">
        <v>6</v>
      </c>
      <c r="N9" s="126" t="s">
        <v>168</v>
      </c>
      <c r="O9" s="127"/>
      <c r="P9" s="128">
        <v>1</v>
      </c>
      <c r="Q9" s="127"/>
      <c r="R9" s="128"/>
      <c r="S9" s="129">
        <f>O9*⑤参加料内訳!$C$23+P9*⑤参加料内訳!$D$23+Q9*⑤参加料内訳!$E$23+R9*⑤参加料内訳!$F$23</f>
        <v>2000</v>
      </c>
      <c r="T9" s="130">
        <v>1</v>
      </c>
      <c r="U9" s="131">
        <v>1</v>
      </c>
      <c r="V9" s="123">
        <v>2</v>
      </c>
      <c r="W9" s="132">
        <f t="shared" si="2"/>
        <v>1000</v>
      </c>
      <c r="Y9" s="98" t="s">
        <v>91</v>
      </c>
    </row>
    <row r="10" spans="1:25" ht="21">
      <c r="A10" s="116">
        <v>7</v>
      </c>
      <c r="B10" s="117"/>
      <c r="C10" s="118"/>
      <c r="D10" s="119"/>
      <c r="E10" s="118"/>
      <c r="F10" s="119"/>
      <c r="G10" s="120">
        <f t="shared" si="3"/>
        <v>0</v>
      </c>
      <c r="H10" s="121"/>
      <c r="I10" s="122"/>
      <c r="J10" s="123">
        <f t="shared" si="0"/>
        <v>0</v>
      </c>
      <c r="K10" s="124">
        <f t="shared" si="1"/>
        <v>0</v>
      </c>
      <c r="M10" s="125">
        <v>7</v>
      </c>
      <c r="N10" s="126" t="s">
        <v>169</v>
      </c>
      <c r="O10" s="127"/>
      <c r="P10" s="128">
        <v>1</v>
      </c>
      <c r="Q10" s="127"/>
      <c r="R10" s="128"/>
      <c r="S10" s="129">
        <f>O10*⑤参加料内訳!$C$23+P10*⑤参加料内訳!$D$23+Q10*⑤参加料内訳!$E$23+R10*⑤参加料内訳!$F$23</f>
        <v>2000</v>
      </c>
      <c r="T10" s="130">
        <v>1</v>
      </c>
      <c r="U10" s="131">
        <v>1</v>
      </c>
      <c r="V10" s="123">
        <v>2</v>
      </c>
      <c r="W10" s="132">
        <f t="shared" si="2"/>
        <v>1000</v>
      </c>
      <c r="Y10" s="135" t="s">
        <v>171</v>
      </c>
    </row>
    <row r="11" spans="1:25" ht="21">
      <c r="A11" s="116">
        <v>8</v>
      </c>
      <c r="B11" s="117"/>
      <c r="C11" s="118"/>
      <c r="D11" s="119"/>
      <c r="E11" s="118"/>
      <c r="F11" s="119"/>
      <c r="G11" s="120">
        <f t="shared" si="3"/>
        <v>0</v>
      </c>
      <c r="H11" s="121"/>
      <c r="I11" s="122"/>
      <c r="J11" s="123">
        <f t="shared" si="0"/>
        <v>0</v>
      </c>
      <c r="K11" s="124">
        <f t="shared" si="1"/>
        <v>0</v>
      </c>
      <c r="M11" s="125">
        <v>8</v>
      </c>
      <c r="N11" s="126" t="s">
        <v>169</v>
      </c>
      <c r="O11" s="127"/>
      <c r="P11" s="128"/>
      <c r="Q11" s="127">
        <v>1</v>
      </c>
      <c r="R11" s="128">
        <v>3</v>
      </c>
      <c r="S11" s="129">
        <f>O11*⑤参加料内訳!$C$23+P11*⑤参加料内訳!$D$23+Q11*⑤参加料内訳!$E$23+R11*⑤参加料内訳!$F$23</f>
        <v>26000</v>
      </c>
      <c r="T11" s="130">
        <v>4</v>
      </c>
      <c r="U11" s="131">
        <v>1</v>
      </c>
      <c r="V11" s="123">
        <v>5</v>
      </c>
      <c r="W11" s="132">
        <f t="shared" si="2"/>
        <v>2500</v>
      </c>
    </row>
    <row r="12" spans="1:25" ht="21">
      <c r="A12" s="116">
        <v>9</v>
      </c>
      <c r="B12" s="117"/>
      <c r="C12" s="118"/>
      <c r="D12" s="119"/>
      <c r="E12" s="118"/>
      <c r="F12" s="119"/>
      <c r="G12" s="120">
        <f t="shared" si="3"/>
        <v>0</v>
      </c>
      <c r="H12" s="121"/>
      <c r="I12" s="122"/>
      <c r="J12" s="123">
        <f t="shared" si="0"/>
        <v>0</v>
      </c>
      <c r="K12" s="124">
        <f t="shared" si="1"/>
        <v>0</v>
      </c>
      <c r="M12" s="125">
        <v>9</v>
      </c>
      <c r="N12" s="126" t="s">
        <v>172</v>
      </c>
      <c r="O12" s="127"/>
      <c r="P12" s="128"/>
      <c r="Q12" s="127">
        <v>1</v>
      </c>
      <c r="R12" s="128">
        <v>4</v>
      </c>
      <c r="S12" s="129">
        <f>O12*⑤参加料内訳!$C$23+P12*⑤参加料内訳!$D$23+Q12*⑤参加料内訳!$E$23+R12*⑤参加料内訳!$F$23</f>
        <v>28000</v>
      </c>
      <c r="T12" s="130">
        <v>5</v>
      </c>
      <c r="U12" s="131">
        <v>1</v>
      </c>
      <c r="V12" s="123">
        <v>6</v>
      </c>
      <c r="W12" s="132">
        <f t="shared" si="2"/>
        <v>3000</v>
      </c>
    </row>
    <row r="13" spans="1:25" ht="21">
      <c r="A13" s="116">
        <v>10</v>
      </c>
      <c r="B13" s="117"/>
      <c r="C13" s="118"/>
      <c r="D13" s="119"/>
      <c r="E13" s="118"/>
      <c r="F13" s="119"/>
      <c r="G13" s="120">
        <f t="shared" si="3"/>
        <v>0</v>
      </c>
      <c r="H13" s="121"/>
      <c r="I13" s="122"/>
      <c r="J13" s="123">
        <f t="shared" si="0"/>
        <v>0</v>
      </c>
      <c r="K13" s="124">
        <f t="shared" si="1"/>
        <v>0</v>
      </c>
      <c r="M13" s="125">
        <v>10</v>
      </c>
      <c r="N13" s="126" t="s">
        <v>169</v>
      </c>
      <c r="O13" s="127"/>
      <c r="P13" s="128"/>
      <c r="Q13" s="127"/>
      <c r="R13" s="128">
        <v>1</v>
      </c>
      <c r="S13" s="129">
        <f>O13*⑤参加料内訳!$C$23+P13*⑤参加料内訳!$D$23+Q13*⑤参加料内訳!$E$23+R13*⑤参加料内訳!$F$23</f>
        <v>2000</v>
      </c>
      <c r="T13" s="130">
        <v>1</v>
      </c>
      <c r="U13" s="131">
        <v>1</v>
      </c>
      <c r="V13" s="123">
        <v>2</v>
      </c>
      <c r="W13" s="132">
        <f t="shared" si="2"/>
        <v>1000</v>
      </c>
    </row>
    <row r="14" spans="1:25" ht="21">
      <c r="A14" s="116">
        <v>11</v>
      </c>
      <c r="B14" s="117"/>
      <c r="C14" s="118"/>
      <c r="D14" s="119"/>
      <c r="E14" s="118"/>
      <c r="F14" s="119"/>
      <c r="G14" s="120">
        <f t="shared" si="3"/>
        <v>0</v>
      </c>
      <c r="H14" s="121"/>
      <c r="I14" s="122"/>
      <c r="J14" s="123">
        <f t="shared" si="0"/>
        <v>0</v>
      </c>
      <c r="K14" s="124">
        <f t="shared" si="1"/>
        <v>0</v>
      </c>
      <c r="M14" s="125">
        <v>11</v>
      </c>
      <c r="N14" s="126" t="s">
        <v>172</v>
      </c>
      <c r="O14" s="127"/>
      <c r="P14" s="128"/>
      <c r="Q14" s="127"/>
      <c r="R14" s="128">
        <v>1</v>
      </c>
      <c r="S14" s="129">
        <f>O14*⑤参加料内訳!$C$23+P14*⑤参加料内訳!$D$23+Q14*⑤参加料内訳!$E$23+R14*⑤参加料内訳!$F$23</f>
        <v>2000</v>
      </c>
      <c r="T14" s="130">
        <v>1</v>
      </c>
      <c r="U14" s="131">
        <v>1</v>
      </c>
      <c r="V14" s="123">
        <v>2</v>
      </c>
      <c r="W14" s="132">
        <f t="shared" si="2"/>
        <v>1000</v>
      </c>
    </row>
    <row r="15" spans="1:25" ht="21">
      <c r="A15" s="116">
        <v>12</v>
      </c>
      <c r="B15" s="117"/>
      <c r="C15" s="118"/>
      <c r="D15" s="119"/>
      <c r="E15" s="118"/>
      <c r="F15" s="119"/>
      <c r="G15" s="120">
        <f t="shared" si="3"/>
        <v>0</v>
      </c>
      <c r="H15" s="121"/>
      <c r="I15" s="122"/>
      <c r="J15" s="123">
        <f t="shared" si="0"/>
        <v>0</v>
      </c>
      <c r="K15" s="124">
        <f t="shared" si="1"/>
        <v>0</v>
      </c>
      <c r="M15" s="125">
        <v>12</v>
      </c>
      <c r="N15" s="126" t="s">
        <v>169</v>
      </c>
      <c r="O15" s="127"/>
      <c r="P15" s="128"/>
      <c r="Q15" s="127"/>
      <c r="R15" s="128">
        <v>1</v>
      </c>
      <c r="S15" s="129">
        <f>O15*⑤参加料内訳!$C$23+P15*⑤参加料内訳!$D$23+Q15*⑤参加料内訳!$E$23+R15*⑤参加料内訳!$F$23</f>
        <v>2000</v>
      </c>
      <c r="T15" s="130">
        <v>1</v>
      </c>
      <c r="U15" s="131">
        <v>1</v>
      </c>
      <c r="V15" s="123">
        <v>2</v>
      </c>
      <c r="W15" s="132">
        <f t="shared" si="2"/>
        <v>1000</v>
      </c>
    </row>
    <row r="16" spans="1:25" ht="21" customHeight="1">
      <c r="A16" s="116">
        <v>13</v>
      </c>
      <c r="B16" s="117"/>
      <c r="C16" s="136"/>
      <c r="D16" s="137"/>
      <c r="E16" s="136"/>
      <c r="F16" s="137"/>
      <c r="G16" s="138">
        <f t="shared" si="3"/>
        <v>0</v>
      </c>
      <c r="H16" s="139"/>
      <c r="I16" s="140"/>
      <c r="J16" s="141">
        <f t="shared" si="0"/>
        <v>0</v>
      </c>
      <c r="K16" s="142">
        <f t="shared" si="1"/>
        <v>0</v>
      </c>
      <c r="M16" s="125">
        <v>13</v>
      </c>
      <c r="N16" s="143" t="s">
        <v>169</v>
      </c>
      <c r="O16" s="144"/>
      <c r="P16" s="145"/>
      <c r="Q16" s="144"/>
      <c r="R16" s="145">
        <v>1</v>
      </c>
      <c r="S16" s="146">
        <f>O16*⑤参加料内訳!$C$23+P16*⑤参加料内訳!$D$23+Q16*⑤参加料内訳!$E$23+R16*⑤参加料内訳!$F$23</f>
        <v>2000</v>
      </c>
      <c r="T16" s="147">
        <v>1</v>
      </c>
      <c r="U16" s="148">
        <v>1</v>
      </c>
      <c r="V16" s="141">
        <v>2</v>
      </c>
      <c r="W16" s="149">
        <f t="shared" si="2"/>
        <v>1000</v>
      </c>
    </row>
    <row r="17" spans="1:23" ht="21" customHeight="1" thickBot="1">
      <c r="A17" s="116">
        <v>14</v>
      </c>
      <c r="B17" s="117"/>
      <c r="C17" s="136"/>
      <c r="D17" s="137"/>
      <c r="E17" s="136"/>
      <c r="F17" s="137"/>
      <c r="G17" s="138">
        <f t="shared" si="3"/>
        <v>0</v>
      </c>
      <c r="H17" s="139"/>
      <c r="I17" s="140"/>
      <c r="J17" s="141">
        <f t="shared" si="0"/>
        <v>0</v>
      </c>
      <c r="K17" s="142">
        <f t="shared" si="1"/>
        <v>0</v>
      </c>
      <c r="M17" s="125"/>
      <c r="N17" s="126"/>
      <c r="O17" s="150"/>
      <c r="P17" s="151"/>
      <c r="Q17" s="150"/>
      <c r="R17" s="151"/>
      <c r="S17" s="152">
        <f>O17*⑤参加料内訳!$C$23+P17*⑤参加料内訳!$D$23+Q17*⑤参加料内訳!$E$23+R17*⑤参加料内訳!$F$23</f>
        <v>0</v>
      </c>
      <c r="T17" s="153"/>
      <c r="U17" s="154"/>
      <c r="V17" s="155"/>
      <c r="W17" s="156">
        <f t="shared" si="2"/>
        <v>0</v>
      </c>
    </row>
    <row r="18" spans="1:23" ht="21.75" thickBot="1">
      <c r="A18" s="116">
        <v>15</v>
      </c>
      <c r="B18" s="117"/>
      <c r="C18" s="136"/>
      <c r="D18" s="137"/>
      <c r="E18" s="136"/>
      <c r="F18" s="137"/>
      <c r="G18" s="138">
        <f t="shared" si="3"/>
        <v>0</v>
      </c>
      <c r="H18" s="139"/>
      <c r="I18" s="140"/>
      <c r="J18" s="141">
        <f t="shared" si="0"/>
        <v>0</v>
      </c>
      <c r="K18" s="142">
        <f t="shared" si="1"/>
        <v>0</v>
      </c>
      <c r="M18" s="157"/>
      <c r="N18" s="158" t="s">
        <v>173</v>
      </c>
      <c r="O18" s="159">
        <f t="shared" ref="O18:W18" si="4">SUM(O4:O17)</f>
        <v>4</v>
      </c>
      <c r="P18" s="160">
        <f t="shared" si="4"/>
        <v>14</v>
      </c>
      <c r="Q18" s="159">
        <f t="shared" si="4"/>
        <v>3</v>
      </c>
      <c r="R18" s="160">
        <f t="shared" si="4"/>
        <v>14</v>
      </c>
      <c r="S18" s="161">
        <f t="shared" si="4"/>
        <v>196000</v>
      </c>
      <c r="T18" s="162">
        <f t="shared" si="4"/>
        <v>48</v>
      </c>
      <c r="U18" s="160">
        <f t="shared" si="4"/>
        <v>14</v>
      </c>
      <c r="V18" s="163">
        <f t="shared" si="4"/>
        <v>62</v>
      </c>
      <c r="W18" s="164">
        <f t="shared" si="4"/>
        <v>31000</v>
      </c>
    </row>
    <row r="19" spans="1:23" ht="21">
      <c r="A19" s="116"/>
      <c r="B19" s="165"/>
      <c r="C19" s="136"/>
      <c r="D19" s="137"/>
      <c r="E19" s="136"/>
      <c r="F19" s="137"/>
      <c r="G19" s="138">
        <f t="shared" si="3"/>
        <v>0</v>
      </c>
      <c r="H19" s="139"/>
      <c r="I19" s="140"/>
      <c r="J19" s="141">
        <f t="shared" si="0"/>
        <v>0</v>
      </c>
      <c r="K19" s="142">
        <f t="shared" si="1"/>
        <v>0</v>
      </c>
      <c r="W19" s="166"/>
    </row>
    <row r="20" spans="1:23" ht="21" customHeight="1" thickBot="1">
      <c r="A20" s="125"/>
      <c r="B20" s="167"/>
      <c r="C20" s="168"/>
      <c r="D20" s="169"/>
      <c r="E20" s="168"/>
      <c r="F20" s="169"/>
      <c r="G20" s="170">
        <f t="shared" si="3"/>
        <v>0</v>
      </c>
      <c r="H20" s="171"/>
      <c r="I20" s="172"/>
      <c r="J20" s="155">
        <f t="shared" si="0"/>
        <v>0</v>
      </c>
      <c r="K20" s="173">
        <f t="shared" si="1"/>
        <v>0</v>
      </c>
    </row>
    <row r="21" spans="1:23" ht="30.75" customHeight="1" thickBot="1">
      <c r="A21" s="157"/>
      <c r="B21" s="174" t="s">
        <v>173</v>
      </c>
      <c r="C21" s="159">
        <f t="shared" ref="C21:K21" si="5">SUM(C4:C20)</f>
        <v>0</v>
      </c>
      <c r="D21" s="160">
        <f t="shared" si="5"/>
        <v>0</v>
      </c>
      <c r="E21" s="159">
        <f t="shared" si="5"/>
        <v>0</v>
      </c>
      <c r="F21" s="160">
        <f t="shared" si="5"/>
        <v>0</v>
      </c>
      <c r="G21" s="175">
        <f>SUM(G4:G20)</f>
        <v>0</v>
      </c>
      <c r="H21" s="162">
        <f t="shared" si="5"/>
        <v>0</v>
      </c>
      <c r="I21" s="160">
        <f t="shared" si="5"/>
        <v>0</v>
      </c>
      <c r="J21" s="163">
        <f t="shared" si="5"/>
        <v>0</v>
      </c>
      <c r="K21" s="176">
        <f t="shared" si="5"/>
        <v>0</v>
      </c>
    </row>
    <row r="22" spans="1:23" ht="26.25" customHeight="1" thickBot="1">
      <c r="I22" s="516" t="s">
        <v>174</v>
      </c>
      <c r="J22" s="517"/>
      <c r="K22" s="177">
        <f>G21+K21</f>
        <v>0</v>
      </c>
    </row>
    <row r="23" spans="1:23">
      <c r="B23" s="178" t="s">
        <v>175</v>
      </c>
      <c r="C23" s="179">
        <v>20000</v>
      </c>
      <c r="D23" s="179">
        <v>2000</v>
      </c>
      <c r="E23" s="179">
        <v>20000</v>
      </c>
      <c r="F23" s="179">
        <v>2000</v>
      </c>
      <c r="G23" s="179"/>
      <c r="H23" s="179">
        <v>500</v>
      </c>
      <c r="I23" s="180">
        <v>500</v>
      </c>
    </row>
  </sheetData>
  <mergeCells count="6">
    <mergeCell ref="T1:V2"/>
    <mergeCell ref="I22:J22"/>
    <mergeCell ref="A1:F2"/>
    <mergeCell ref="H1:I2"/>
    <mergeCell ref="J1:K2"/>
    <mergeCell ref="M1:S2"/>
  </mergeCells>
  <phoneticPr fontId="2"/>
  <dataValidations count="1">
    <dataValidation type="list" allowBlank="1" showInputMessage="1" showErrorMessage="1" sqref="J1" xr:uid="{00000000-0002-0000-0600-000000000000}">
      <formula1>$Y$1:$Y$10</formula1>
    </dataValidation>
  </dataValidations>
  <pageMargins left="0.78740157480314965" right="0.78740157480314965" top="0.63" bottom="0.98425196850393704" header="0.51181102362204722" footer="0.51181102362204722"/>
  <pageSetup paperSize="9" scale="98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34998626667073579"/>
  </sheetPr>
  <dimension ref="A1:AC24"/>
  <sheetViews>
    <sheetView view="pageBreakPreview" zoomScale="115" zoomScaleNormal="100" zoomScaleSheetLayoutView="115" workbookViewId="0">
      <selection activeCell="J18" sqref="J18"/>
    </sheetView>
  </sheetViews>
  <sheetFormatPr defaultColWidth="9" defaultRowHeight="13.5"/>
  <cols>
    <col min="1" max="1" width="8.75" style="25" customWidth="1"/>
    <col min="2" max="3" width="19.875" style="25" customWidth="1"/>
    <col min="4" max="4" width="8.625" style="25" customWidth="1"/>
    <col min="5" max="5" width="9.625" style="25" customWidth="1"/>
    <col min="6" max="8" width="6.5" style="25" customWidth="1"/>
    <col min="9" max="9" width="9.375" style="25" customWidth="1"/>
    <col min="10" max="10" width="7.25" style="25" customWidth="1"/>
    <col min="11" max="20" width="2.625" style="25" customWidth="1"/>
    <col min="21" max="16384" width="9" style="25"/>
  </cols>
  <sheetData>
    <row r="1" spans="1:29" ht="24" customHeight="1">
      <c r="A1" s="559" t="s">
        <v>302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V1" s="26" t="s">
        <v>57</v>
      </c>
      <c r="W1" s="27" t="s">
        <v>58</v>
      </c>
      <c r="X1" s="28" t="s">
        <v>59</v>
      </c>
      <c r="Y1" s="29" t="s">
        <v>60</v>
      </c>
      <c r="Z1" s="30" t="s">
        <v>61</v>
      </c>
      <c r="AA1" s="29" t="s">
        <v>62</v>
      </c>
      <c r="AB1" s="30" t="s">
        <v>63</v>
      </c>
      <c r="AC1" s="31" t="s">
        <v>64</v>
      </c>
    </row>
    <row r="2" spans="1:29" ht="24" customHeight="1">
      <c r="A2" s="559" t="s">
        <v>65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V2" s="32" t="s">
        <v>66</v>
      </c>
      <c r="W2" s="33" t="s">
        <v>67</v>
      </c>
      <c r="X2" s="34" t="s">
        <v>68</v>
      </c>
      <c r="Y2" s="35">
        <v>1</v>
      </c>
      <c r="Z2" s="36">
        <v>15</v>
      </c>
      <c r="AA2" s="35" t="s">
        <v>69</v>
      </c>
      <c r="AB2" s="36">
        <v>0</v>
      </c>
      <c r="AC2" s="37">
        <v>1</v>
      </c>
    </row>
    <row r="3" spans="1:29" ht="24" customHeight="1">
      <c r="A3" s="559" t="s">
        <v>70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V3" s="32" t="s">
        <v>71</v>
      </c>
      <c r="W3" s="33" t="s">
        <v>72</v>
      </c>
      <c r="X3" s="34" t="s">
        <v>73</v>
      </c>
      <c r="Y3" s="35">
        <v>2</v>
      </c>
      <c r="Z3" s="36">
        <v>16</v>
      </c>
      <c r="AA3" s="35" t="s">
        <v>74</v>
      </c>
      <c r="AB3" s="36">
        <v>1</v>
      </c>
      <c r="AC3" s="37">
        <v>2</v>
      </c>
    </row>
    <row r="4" spans="1:29" ht="24" customHeight="1" thickBot="1">
      <c r="A4" s="38" t="s">
        <v>75</v>
      </c>
      <c r="B4" s="38"/>
      <c r="C4" s="39"/>
      <c r="D4" s="39"/>
      <c r="E4" s="39"/>
      <c r="V4" s="32" t="s">
        <v>8</v>
      </c>
      <c r="W4" s="40"/>
      <c r="X4" s="34" t="s">
        <v>76</v>
      </c>
      <c r="Y4" s="35">
        <v>3</v>
      </c>
      <c r="Z4" s="36">
        <v>17</v>
      </c>
      <c r="AA4" s="35" t="s">
        <v>77</v>
      </c>
      <c r="AB4" s="36">
        <v>2</v>
      </c>
      <c r="AC4" s="37">
        <v>3</v>
      </c>
    </row>
    <row r="5" spans="1:29" ht="24" customHeight="1" thickBot="1">
      <c r="G5" s="560"/>
      <c r="H5" s="561"/>
      <c r="I5" s="41" t="s">
        <v>2</v>
      </c>
      <c r="K5" s="562" t="s">
        <v>78</v>
      </c>
      <c r="L5" s="563"/>
      <c r="M5" s="563"/>
      <c r="N5" s="563"/>
      <c r="O5" s="563"/>
      <c r="P5" s="561"/>
      <c r="Q5" s="561"/>
      <c r="R5" s="561"/>
      <c r="S5" s="564"/>
      <c r="V5" s="32" t="s">
        <v>79</v>
      </c>
      <c r="X5" s="34" t="s">
        <v>80</v>
      </c>
      <c r="Y5" s="42"/>
      <c r="Z5" s="36">
        <v>18</v>
      </c>
      <c r="AA5" s="35" t="s">
        <v>81</v>
      </c>
      <c r="AB5" s="36">
        <v>3</v>
      </c>
      <c r="AC5" s="37">
        <v>4</v>
      </c>
    </row>
    <row r="6" spans="1:29" ht="14.25" customHeight="1" thickBot="1">
      <c r="V6" s="32" t="s">
        <v>82</v>
      </c>
      <c r="X6" s="34" t="s">
        <v>83</v>
      </c>
      <c r="Y6" s="43"/>
      <c r="Z6" s="36">
        <v>19</v>
      </c>
      <c r="AA6" s="42"/>
      <c r="AB6" s="36">
        <v>4</v>
      </c>
      <c r="AC6" s="44"/>
    </row>
    <row r="7" spans="1:29" ht="13.5" customHeight="1">
      <c r="B7" s="45" t="s">
        <v>6</v>
      </c>
      <c r="C7" s="549"/>
      <c r="D7" s="550"/>
      <c r="E7" s="46" t="s">
        <v>84</v>
      </c>
      <c r="F7" s="551" t="s">
        <v>6</v>
      </c>
      <c r="G7" s="552"/>
      <c r="H7" s="549"/>
      <c r="I7" s="550"/>
      <c r="J7" s="550"/>
      <c r="K7" s="550"/>
      <c r="L7" s="550"/>
      <c r="M7" s="550"/>
      <c r="N7" s="550"/>
      <c r="O7" s="550"/>
      <c r="P7" s="550"/>
      <c r="Q7" s="550"/>
      <c r="R7" s="550"/>
      <c r="S7" s="553"/>
      <c r="V7" s="32" t="s">
        <v>85</v>
      </c>
      <c r="X7" s="34" t="s">
        <v>90</v>
      </c>
      <c r="Y7" s="43"/>
      <c r="Z7" s="47"/>
      <c r="AA7" s="43"/>
      <c r="AB7" s="36">
        <v>5</v>
      </c>
      <c r="AC7" s="43"/>
    </row>
    <row r="8" spans="1:29" ht="39" customHeight="1" thickBot="1">
      <c r="B8" s="48" t="s">
        <v>86</v>
      </c>
      <c r="C8" s="554"/>
      <c r="D8" s="555"/>
      <c r="E8" s="49" t="s">
        <v>87</v>
      </c>
      <c r="F8" s="556" t="s">
        <v>88</v>
      </c>
      <c r="G8" s="557"/>
      <c r="H8" s="554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8"/>
      <c r="V8" s="32" t="s">
        <v>89</v>
      </c>
      <c r="X8" s="50"/>
      <c r="AA8" s="43"/>
      <c r="AB8" s="36">
        <v>6</v>
      </c>
      <c r="AC8" s="51"/>
    </row>
    <row r="9" spans="1:29" ht="19.5" customHeight="1" thickBot="1">
      <c r="A9" s="181" t="s">
        <v>178</v>
      </c>
      <c r="V9" s="32" t="s">
        <v>91</v>
      </c>
      <c r="AA9" s="43"/>
      <c r="AB9" s="36">
        <v>7</v>
      </c>
      <c r="AC9" s="51"/>
    </row>
    <row r="10" spans="1:29" ht="26.1" customHeight="1">
      <c r="A10" s="52" t="s">
        <v>92</v>
      </c>
      <c r="B10" s="53" t="s">
        <v>93</v>
      </c>
      <c r="C10" s="540" t="s">
        <v>176</v>
      </c>
      <c r="D10" s="541"/>
      <c r="E10" s="542"/>
      <c r="M10" s="43"/>
      <c r="O10" s="51"/>
      <c r="AB10" s="36">
        <v>8</v>
      </c>
    </row>
    <row r="11" spans="1:29" ht="14.25" customHeight="1">
      <c r="A11" s="528"/>
      <c r="B11" s="530"/>
      <c r="C11" s="532"/>
      <c r="D11" s="533"/>
      <c r="E11" s="534"/>
      <c r="M11" s="55"/>
      <c r="O11" s="51"/>
      <c r="AB11" s="36">
        <v>9</v>
      </c>
    </row>
    <row r="12" spans="1:29" ht="30" customHeight="1" thickBot="1">
      <c r="A12" s="529"/>
      <c r="B12" s="531"/>
      <c r="C12" s="546"/>
      <c r="D12" s="547"/>
      <c r="E12" s="548"/>
      <c r="M12" s="43"/>
      <c r="O12" s="51"/>
      <c r="AB12" s="47"/>
    </row>
    <row r="13" spans="1:29" ht="21.95" customHeight="1" thickBot="1">
      <c r="A13" s="181" t="s">
        <v>179</v>
      </c>
    </row>
    <row r="14" spans="1:29" ht="27">
      <c r="A14" s="52" t="s">
        <v>92</v>
      </c>
      <c r="B14" s="53" t="s">
        <v>93</v>
      </c>
      <c r="C14" s="540" t="s">
        <v>177</v>
      </c>
      <c r="D14" s="541"/>
      <c r="E14" s="542"/>
      <c r="F14" s="53" t="s">
        <v>94</v>
      </c>
      <c r="G14" s="53" t="s">
        <v>95</v>
      </c>
      <c r="H14" s="53" t="s">
        <v>96</v>
      </c>
      <c r="I14" s="54" t="s">
        <v>97</v>
      </c>
      <c r="J14" s="54" t="s">
        <v>98</v>
      </c>
      <c r="K14" s="540" t="s">
        <v>99</v>
      </c>
      <c r="L14" s="541"/>
      <c r="M14" s="541"/>
      <c r="N14" s="541"/>
      <c r="O14" s="541"/>
      <c r="P14" s="541"/>
      <c r="Q14" s="541"/>
      <c r="R14" s="541"/>
      <c r="S14" s="543"/>
      <c r="V14" s="47" t="s">
        <v>100</v>
      </c>
      <c r="AA14" s="43"/>
      <c r="AB14" s="36">
        <v>8</v>
      </c>
      <c r="AC14" s="51"/>
    </row>
    <row r="15" spans="1:29" ht="14.25" customHeight="1">
      <c r="A15" s="528"/>
      <c r="B15" s="530"/>
      <c r="C15" s="532"/>
      <c r="D15" s="533"/>
      <c r="E15" s="534"/>
      <c r="F15" s="535"/>
      <c r="G15" s="535"/>
      <c r="H15" s="535"/>
      <c r="I15" s="535"/>
      <c r="J15" s="535"/>
      <c r="K15" s="535"/>
      <c r="L15" s="535"/>
      <c r="M15" s="535"/>
      <c r="N15" s="535"/>
      <c r="O15" s="535"/>
      <c r="P15" s="535"/>
      <c r="Q15" s="535"/>
      <c r="R15" s="535"/>
      <c r="S15" s="544"/>
      <c r="AA15" s="55"/>
      <c r="AB15" s="36">
        <v>9</v>
      </c>
      <c r="AC15" s="51"/>
    </row>
    <row r="16" spans="1:29" ht="30" customHeight="1" thickBot="1">
      <c r="A16" s="529"/>
      <c r="B16" s="531"/>
      <c r="C16" s="546"/>
      <c r="D16" s="547"/>
      <c r="E16" s="548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45"/>
      <c r="AA16" s="43"/>
      <c r="AB16" s="47"/>
      <c r="AC16" s="51"/>
    </row>
    <row r="17" spans="1:17" s="51" customFormat="1" ht="17.25">
      <c r="A17" s="56"/>
      <c r="B17" s="57" t="s">
        <v>304</v>
      </c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6"/>
    </row>
    <row r="18" spans="1:17" s="51" customFormat="1" ht="18.75">
      <c r="A18" s="59"/>
      <c r="B18" s="537" t="s">
        <v>303</v>
      </c>
      <c r="C18" s="537"/>
      <c r="D18" s="537"/>
      <c r="E18" s="537"/>
      <c r="F18" s="537"/>
      <c r="G18" s="60"/>
      <c r="H18" s="60"/>
      <c r="I18" s="60"/>
      <c r="J18" s="60"/>
      <c r="K18" s="60"/>
      <c r="L18" s="60"/>
      <c r="M18" s="60"/>
      <c r="N18" s="60"/>
      <c r="O18" s="60"/>
      <c r="P18" s="60"/>
    </row>
    <row r="19" spans="1:17" ht="24" customHeight="1">
      <c r="A19" s="2"/>
      <c r="B19" s="2"/>
      <c r="C19" s="2"/>
      <c r="D19" s="2"/>
      <c r="E19" s="7" t="s">
        <v>101</v>
      </c>
      <c r="G19" s="539"/>
      <c r="H19" s="539"/>
      <c r="I19" s="539"/>
      <c r="J19" s="539"/>
      <c r="K19" s="8" t="s">
        <v>87</v>
      </c>
      <c r="L19" s="8"/>
      <c r="M19" s="8"/>
      <c r="N19" s="6"/>
      <c r="O19" s="8"/>
      <c r="Q19" s="2"/>
    </row>
    <row r="20" spans="1:17" ht="21">
      <c r="A20" s="2"/>
      <c r="B20" s="2"/>
      <c r="C20" s="2"/>
      <c r="D20" s="2"/>
      <c r="E20" s="7" t="s">
        <v>102</v>
      </c>
      <c r="F20" s="2"/>
      <c r="G20" s="539"/>
      <c r="H20" s="539"/>
      <c r="I20" s="539"/>
      <c r="J20" s="539"/>
      <c r="K20" s="539"/>
      <c r="L20" s="539"/>
      <c r="M20" s="2"/>
      <c r="N20" s="6" t="s">
        <v>5</v>
      </c>
    </row>
    <row r="21" spans="1:17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51" customFormat="1" ht="17.25">
      <c r="A22" s="56"/>
      <c r="B22" s="61" t="s">
        <v>103</v>
      </c>
      <c r="D22" s="62"/>
      <c r="E22" s="62"/>
      <c r="F22" s="62"/>
      <c r="G22" s="62"/>
      <c r="H22" s="63"/>
      <c r="I22" s="63"/>
      <c r="J22" s="63"/>
      <c r="K22" s="63"/>
      <c r="L22" s="63"/>
      <c r="M22" s="63"/>
      <c r="N22" s="63"/>
      <c r="O22" s="63"/>
      <c r="P22" s="56"/>
    </row>
    <row r="23" spans="1:17" s="64" customFormat="1" ht="18.75">
      <c r="A23" s="59"/>
      <c r="B23" s="537" t="str">
        <f>B18</f>
        <v>令和３年　　月　  日</v>
      </c>
      <c r="C23" s="537"/>
      <c r="D23" s="537"/>
      <c r="E23" s="537"/>
      <c r="F23" s="537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7" ht="21">
      <c r="B24" s="1"/>
      <c r="C24" s="65">
        <f>G5</f>
        <v>0</v>
      </c>
      <c r="D24" s="538" t="s">
        <v>104</v>
      </c>
      <c r="E24" s="538"/>
      <c r="F24" s="538"/>
      <c r="G24" s="539"/>
      <c r="H24" s="539"/>
      <c r="I24" s="539"/>
      <c r="J24" s="539"/>
      <c r="K24" s="539"/>
      <c r="L24" s="539"/>
      <c r="M24" s="2"/>
      <c r="N24" s="6" t="s">
        <v>5</v>
      </c>
    </row>
  </sheetData>
  <mergeCells count="43">
    <mergeCell ref="A1:S1"/>
    <mergeCell ref="A2:S2"/>
    <mergeCell ref="A3:S3"/>
    <mergeCell ref="G5:H5"/>
    <mergeCell ref="K5:O5"/>
    <mergeCell ref="P5:S5"/>
    <mergeCell ref="F7:G7"/>
    <mergeCell ref="H7:S7"/>
    <mergeCell ref="C8:D8"/>
    <mergeCell ref="F8:G8"/>
    <mergeCell ref="H8:S8"/>
    <mergeCell ref="C10:E10"/>
    <mergeCell ref="A11:A12"/>
    <mergeCell ref="B11:B12"/>
    <mergeCell ref="C11:E11"/>
    <mergeCell ref="C7:D7"/>
    <mergeCell ref="C12:E12"/>
    <mergeCell ref="B18:F18"/>
    <mergeCell ref="G19:J19"/>
    <mergeCell ref="M15:M16"/>
    <mergeCell ref="N15:N16"/>
    <mergeCell ref="G20:L20"/>
    <mergeCell ref="B23:F23"/>
    <mergeCell ref="D24:F24"/>
    <mergeCell ref="G24:L24"/>
    <mergeCell ref="C14:E14"/>
    <mergeCell ref="K14:S14"/>
    <mergeCell ref="I15:I16"/>
    <mergeCell ref="J15:J16"/>
    <mergeCell ref="K15:K16"/>
    <mergeCell ref="L15:L16"/>
    <mergeCell ref="O15:O16"/>
    <mergeCell ref="P15:P16"/>
    <mergeCell ref="Q15:Q16"/>
    <mergeCell ref="R15:R16"/>
    <mergeCell ref="S15:S16"/>
    <mergeCell ref="C16:E16"/>
    <mergeCell ref="H15:H16"/>
    <mergeCell ref="A15:A16"/>
    <mergeCell ref="B15:B16"/>
    <mergeCell ref="C15:E15"/>
    <mergeCell ref="F15:F16"/>
    <mergeCell ref="G15:G16"/>
  </mergeCells>
  <phoneticPr fontId="2"/>
  <conditionalFormatting sqref="C24">
    <cfRule type="cellIs" dxfId="9" priority="6" stopIfTrue="1" operator="equal">
      <formula>0</formula>
    </cfRule>
  </conditionalFormatting>
  <conditionalFormatting sqref="B23:F23 B18:F18">
    <cfRule type="cellIs" dxfId="8" priority="4" stopIfTrue="1" operator="equal">
      <formula>"平成27年　　月　  日"</formula>
    </cfRule>
  </conditionalFormatting>
  <conditionalFormatting sqref="B23:F23 B18:F18">
    <cfRule type="cellIs" dxfId="7" priority="5" stopIfTrue="1" operator="notEqual">
      <formula>""</formula>
    </cfRule>
  </conditionalFormatting>
  <conditionalFormatting sqref="P5:S5 G5:H5 C7:D8 H7:S8 A11:E12 G19:J19 G20:L20 G24:L24 C24">
    <cfRule type="cellIs" dxfId="6" priority="3" stopIfTrue="1" operator="notEqual">
      <formula>0</formula>
    </cfRule>
  </conditionalFormatting>
  <conditionalFormatting sqref="B15:S16">
    <cfRule type="cellIs" dxfId="5" priority="2" stopIfTrue="1" operator="notEqual">
      <formula>0</formula>
    </cfRule>
  </conditionalFormatting>
  <conditionalFormatting sqref="A15:A16">
    <cfRule type="cellIs" dxfId="4" priority="1" stopIfTrue="1" operator="notEqual">
      <formula>0</formula>
    </cfRule>
  </conditionalFormatting>
  <dataValidations count="8">
    <dataValidation type="list" allowBlank="1" showInputMessage="1" showErrorMessage="1" sqref="H15:H16" xr:uid="{00000000-0002-0000-0700-000000000000}">
      <formula1>$AA$1:$AA$6</formula1>
    </dataValidation>
    <dataValidation type="list" allowBlank="1" showInputMessage="1" showErrorMessage="1" sqref="G15:G16" xr:uid="{00000000-0002-0000-0700-000001000000}">
      <formula1>$Z$1:$Z$7</formula1>
    </dataValidation>
    <dataValidation type="list" allowBlank="1" showInputMessage="1" showErrorMessage="1" sqref="F15:F16" xr:uid="{00000000-0002-0000-0700-000002000000}">
      <formula1>$Y$1:$Y$5</formula1>
    </dataValidation>
    <dataValidation type="list" allowBlank="1" showInputMessage="1" showErrorMessage="1" sqref="P5:S5" xr:uid="{00000000-0002-0000-0700-000003000000}">
      <formula1>$W$1:$W$4</formula1>
    </dataValidation>
    <dataValidation type="list" allowBlank="1" showInputMessage="1" showErrorMessage="1" sqref="A15:A16" xr:uid="{00000000-0002-0000-0700-000004000000}">
      <formula1>$X$7:$X$8</formula1>
    </dataValidation>
    <dataValidation type="list" allowBlank="1" showInputMessage="1" showErrorMessage="1" sqref="A11:A12" xr:uid="{00000000-0002-0000-0700-000005000000}">
      <formula1>$X$2:$X$6</formula1>
    </dataValidation>
    <dataValidation type="list" allowBlank="1" showInputMessage="1" showErrorMessage="1" sqref="G5:H5" xr:uid="{00000000-0002-0000-0700-000006000000}">
      <formula1>$V$1:$V$10</formula1>
    </dataValidation>
    <dataValidation type="list" allowBlank="1" showInputMessage="1" showErrorMessage="1" sqref="K15:S16" xr:uid="{00000000-0002-0000-0700-000007000000}">
      <formula1>$AB$1:$AB$12</formula1>
    </dataValidation>
  </dataValidations>
  <pageMargins left="0.78700000000000003" right="0.78700000000000003" top="0.98399999999999999" bottom="0.98399999999999999" header="0.51200000000000001" footer="0.51200000000000001"/>
  <pageSetup paperSize="9" scale="92" orientation="landscape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tabColor theme="0" tint="-0.34998626667073579"/>
  </sheetPr>
  <dimension ref="A1:Z25"/>
  <sheetViews>
    <sheetView showGridLines="0" view="pageBreakPreview" zoomScaleNormal="100" zoomScaleSheetLayoutView="100" workbookViewId="0">
      <pane xSplit="28365"/>
      <selection sqref="A1:O1"/>
      <selection pane="topRight" activeCell="L11" sqref="L11"/>
    </sheetView>
  </sheetViews>
  <sheetFormatPr defaultColWidth="9" defaultRowHeight="13.5"/>
  <cols>
    <col min="1" max="15" width="8.625" style="64" customWidth="1"/>
    <col min="16" max="16" width="9" style="64"/>
    <col min="17" max="17" width="6.375" style="64" bestFit="1" customWidth="1"/>
    <col min="18" max="19" width="10.5" style="64" bestFit="1" customWidth="1"/>
    <col min="20" max="20" width="9.5" style="64" bestFit="1" customWidth="1"/>
    <col min="21" max="16384" width="9" style="64"/>
  </cols>
  <sheetData>
    <row r="1" spans="1:26" s="56" customFormat="1" ht="21.75" thickBot="1">
      <c r="A1" s="636" t="str">
        <f>⑥団体変更!A1</f>
        <v>令和３年度　第２５回九州高等学校新人柔道大会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56" t="s">
        <v>106</v>
      </c>
      <c r="Q1" s="26" t="s">
        <v>57</v>
      </c>
      <c r="R1" s="27" t="s">
        <v>58</v>
      </c>
      <c r="S1" s="67" t="s">
        <v>107</v>
      </c>
      <c r="T1" s="27" t="s">
        <v>108</v>
      </c>
      <c r="U1" s="68" t="s">
        <v>109</v>
      </c>
      <c r="V1" s="29" t="s">
        <v>60</v>
      </c>
      <c r="W1" s="30" t="s">
        <v>61</v>
      </c>
      <c r="X1" s="29" t="s">
        <v>62</v>
      </c>
      <c r="Y1" s="30" t="s">
        <v>63</v>
      </c>
      <c r="Z1" s="31" t="s">
        <v>64</v>
      </c>
    </row>
    <row r="2" spans="1:26" s="56" customFormat="1" ht="21">
      <c r="A2" s="636" t="s">
        <v>110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56" t="s">
        <v>105</v>
      </c>
      <c r="Q2" s="32" t="s">
        <v>66</v>
      </c>
      <c r="R2" s="33" t="s">
        <v>67</v>
      </c>
      <c r="S2" s="69" t="s">
        <v>111</v>
      </c>
      <c r="T2" s="33" t="s">
        <v>112</v>
      </c>
      <c r="U2" s="70" t="str">
        <f t="shared" ref="U2:U8" si="0">IF($N$4="男",S2,IF($N$4="女",T2,""))</f>
        <v/>
      </c>
      <c r="V2" s="35">
        <v>1</v>
      </c>
      <c r="W2" s="36">
        <v>15</v>
      </c>
      <c r="X2" s="35" t="s">
        <v>69</v>
      </c>
      <c r="Y2" s="36">
        <v>0</v>
      </c>
      <c r="Z2" s="37">
        <v>1</v>
      </c>
    </row>
    <row r="3" spans="1:26" s="56" customFormat="1" ht="21.75" thickBot="1">
      <c r="A3" s="637" t="s">
        <v>113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56" t="s">
        <v>114</v>
      </c>
      <c r="Q3" s="32" t="s">
        <v>71</v>
      </c>
      <c r="R3" s="33" t="s">
        <v>72</v>
      </c>
      <c r="S3" s="69" t="s">
        <v>115</v>
      </c>
      <c r="T3" s="33" t="s">
        <v>116</v>
      </c>
      <c r="U3" s="69" t="str">
        <f t="shared" si="0"/>
        <v/>
      </c>
      <c r="V3" s="35">
        <v>2</v>
      </c>
      <c r="W3" s="36">
        <v>16</v>
      </c>
      <c r="X3" s="35" t="s">
        <v>74</v>
      </c>
      <c r="Y3" s="36">
        <v>1</v>
      </c>
      <c r="Z3" s="37">
        <v>2</v>
      </c>
    </row>
    <row r="4" spans="1:26" s="56" customFormat="1" ht="26.25" thickBot="1">
      <c r="A4" s="51"/>
      <c r="B4" s="51"/>
      <c r="C4" s="71"/>
      <c r="D4" s="71"/>
      <c r="E4" s="71"/>
      <c r="F4" s="71"/>
      <c r="G4" s="51"/>
      <c r="H4" s="638"/>
      <c r="I4" s="639"/>
      <c r="J4" s="72" t="s">
        <v>117</v>
      </c>
      <c r="K4" s="51"/>
      <c r="L4" s="73"/>
      <c r="M4" s="74" t="s">
        <v>78</v>
      </c>
      <c r="N4" s="640"/>
      <c r="O4" s="641"/>
      <c r="P4" s="56" t="s">
        <v>118</v>
      </c>
      <c r="Q4" s="32" t="s">
        <v>8</v>
      </c>
      <c r="R4" s="40"/>
      <c r="S4" s="69" t="s">
        <v>119</v>
      </c>
      <c r="T4" s="33" t="s">
        <v>120</v>
      </c>
      <c r="U4" s="69" t="str">
        <f t="shared" si="0"/>
        <v/>
      </c>
      <c r="V4" s="35">
        <v>3</v>
      </c>
      <c r="W4" s="36">
        <v>17</v>
      </c>
      <c r="X4" s="35" t="s">
        <v>77</v>
      </c>
      <c r="Y4" s="36">
        <v>2</v>
      </c>
      <c r="Z4" s="37">
        <v>3</v>
      </c>
    </row>
    <row r="5" spans="1:26" s="51" customFormat="1" ht="15" thickBot="1">
      <c r="P5" s="56" t="s">
        <v>121</v>
      </c>
      <c r="Q5" s="32" t="s">
        <v>79</v>
      </c>
      <c r="S5" s="69" t="s">
        <v>122</v>
      </c>
      <c r="T5" s="33" t="s">
        <v>123</v>
      </c>
      <c r="U5" s="69" t="str">
        <f t="shared" si="0"/>
        <v/>
      </c>
      <c r="V5" s="42"/>
      <c r="W5" s="36">
        <v>18</v>
      </c>
      <c r="X5" s="35" t="s">
        <v>81</v>
      </c>
      <c r="Y5" s="36">
        <v>3</v>
      </c>
      <c r="Z5" s="37">
        <v>4</v>
      </c>
    </row>
    <row r="6" spans="1:26" s="51" customFormat="1" ht="14.25">
      <c r="A6" s="620" t="s">
        <v>124</v>
      </c>
      <c r="B6" s="622"/>
      <c r="C6" s="623"/>
      <c r="D6" s="624"/>
      <c r="F6" s="628" t="s">
        <v>125</v>
      </c>
      <c r="G6" s="630"/>
      <c r="H6" s="631"/>
      <c r="I6" s="631"/>
      <c r="J6" s="631"/>
      <c r="K6" s="631"/>
      <c r="L6" s="631"/>
      <c r="M6" s="631"/>
      <c r="N6" s="631"/>
      <c r="O6" s="632"/>
      <c r="P6" s="56" t="s">
        <v>105</v>
      </c>
      <c r="Q6" s="32" t="s">
        <v>82</v>
      </c>
      <c r="S6" s="69" t="s">
        <v>126</v>
      </c>
      <c r="T6" s="33" t="s">
        <v>127</v>
      </c>
      <c r="U6" s="69" t="str">
        <f t="shared" si="0"/>
        <v/>
      </c>
      <c r="V6" s="43"/>
      <c r="W6" s="36">
        <v>19</v>
      </c>
      <c r="X6" s="42"/>
      <c r="Y6" s="36">
        <v>4</v>
      </c>
      <c r="Z6" s="44"/>
    </row>
    <row r="7" spans="1:26" s="51" customFormat="1" ht="15" thickBot="1">
      <c r="A7" s="621"/>
      <c r="B7" s="625"/>
      <c r="C7" s="626"/>
      <c r="D7" s="627"/>
      <c r="E7" s="56"/>
      <c r="F7" s="629"/>
      <c r="G7" s="633"/>
      <c r="H7" s="634"/>
      <c r="I7" s="634"/>
      <c r="J7" s="634"/>
      <c r="K7" s="634"/>
      <c r="L7" s="634"/>
      <c r="M7" s="634"/>
      <c r="N7" s="634"/>
      <c r="O7" s="635"/>
      <c r="P7" s="56" t="s">
        <v>105</v>
      </c>
      <c r="Q7" s="32" t="s">
        <v>85</v>
      </c>
      <c r="S7" s="69" t="s">
        <v>128</v>
      </c>
      <c r="T7" s="33" t="s">
        <v>129</v>
      </c>
      <c r="U7" s="69" t="str">
        <f t="shared" si="0"/>
        <v/>
      </c>
      <c r="V7" s="43"/>
      <c r="W7" s="47"/>
      <c r="X7" s="43"/>
      <c r="Y7" s="36">
        <v>5</v>
      </c>
      <c r="Z7" s="43"/>
    </row>
    <row r="8" spans="1:26" s="51" customFormat="1" ht="17.25" customHeight="1" thickBot="1">
      <c r="P8" s="56" t="s">
        <v>130</v>
      </c>
      <c r="Q8" s="32" t="s">
        <v>89</v>
      </c>
      <c r="S8" s="75" t="s">
        <v>131</v>
      </c>
      <c r="T8" s="40" t="s">
        <v>132</v>
      </c>
      <c r="U8" s="75" t="str">
        <f t="shared" si="0"/>
        <v/>
      </c>
      <c r="V8" s="43"/>
      <c r="W8" s="43"/>
      <c r="X8" s="43"/>
      <c r="Y8" s="36">
        <v>6</v>
      </c>
    </row>
    <row r="9" spans="1:26" s="51" customFormat="1" ht="17.25">
      <c r="A9" s="590" t="s">
        <v>133</v>
      </c>
      <c r="B9" s="591"/>
      <c r="C9" s="591"/>
      <c r="D9" s="591"/>
      <c r="E9" s="592"/>
      <c r="F9" s="591" t="s">
        <v>134</v>
      </c>
      <c r="G9" s="591"/>
      <c r="H9" s="593"/>
      <c r="I9" s="594"/>
      <c r="J9" s="594"/>
      <c r="K9" s="594"/>
      <c r="L9" s="594"/>
      <c r="M9" s="594"/>
      <c r="N9" s="594"/>
      <c r="O9" s="595"/>
      <c r="P9" s="64"/>
      <c r="Q9" s="32" t="s">
        <v>91</v>
      </c>
      <c r="V9" s="43"/>
      <c r="W9" s="43"/>
      <c r="X9" s="43"/>
      <c r="Y9" s="36">
        <v>7</v>
      </c>
    </row>
    <row r="10" spans="1:26" s="51" customFormat="1" ht="25.5">
      <c r="A10" s="596" t="s">
        <v>135</v>
      </c>
      <c r="B10" s="597"/>
      <c r="C10" s="597"/>
      <c r="D10" s="597"/>
      <c r="E10" s="598"/>
      <c r="F10" s="597" t="s">
        <v>88</v>
      </c>
      <c r="G10" s="597"/>
      <c r="H10" s="599"/>
      <c r="I10" s="600"/>
      <c r="J10" s="600"/>
      <c r="K10" s="600"/>
      <c r="L10" s="600"/>
      <c r="M10" s="600"/>
      <c r="N10" s="600"/>
      <c r="O10" s="601"/>
      <c r="P10" s="64"/>
      <c r="Q10" s="47" t="s">
        <v>100</v>
      </c>
      <c r="V10" s="43"/>
      <c r="W10" s="43"/>
      <c r="X10" s="43"/>
      <c r="Y10" s="36">
        <v>8</v>
      </c>
    </row>
    <row r="11" spans="1:26" s="51" customFormat="1" ht="25.5">
      <c r="A11" s="616"/>
      <c r="B11" s="617"/>
      <c r="C11" s="617"/>
      <c r="D11" s="618" t="s">
        <v>136</v>
      </c>
      <c r="E11" s="619"/>
      <c r="F11" s="565" t="s">
        <v>137</v>
      </c>
      <c r="G11" s="565"/>
      <c r="H11" s="76" t="s">
        <v>138</v>
      </c>
      <c r="I11" s="566"/>
      <c r="J11" s="566"/>
      <c r="K11" s="77" t="s">
        <v>139</v>
      </c>
      <c r="L11" s="566"/>
      <c r="M11" s="566"/>
      <c r="N11" s="566"/>
      <c r="O11" s="567"/>
      <c r="P11" s="64"/>
      <c r="V11" s="55"/>
      <c r="W11" s="55"/>
      <c r="X11" s="55"/>
      <c r="Y11" s="36">
        <v>9</v>
      </c>
    </row>
    <row r="12" spans="1:26" ht="26.25" customHeight="1" thickBot="1">
      <c r="A12" s="602"/>
      <c r="B12" s="603"/>
      <c r="C12" s="603"/>
      <c r="D12" s="604" t="s">
        <v>87</v>
      </c>
      <c r="E12" s="605"/>
      <c r="F12" s="606" t="s">
        <v>140</v>
      </c>
      <c r="G12" s="606"/>
      <c r="H12" s="607"/>
      <c r="I12" s="603"/>
      <c r="J12" s="603"/>
      <c r="K12" s="603"/>
      <c r="L12" s="603"/>
      <c r="M12" s="603"/>
      <c r="N12" s="603"/>
      <c r="O12" s="608"/>
      <c r="V12" s="43"/>
      <c r="W12" s="43"/>
      <c r="X12" s="43"/>
      <c r="Y12" s="47"/>
      <c r="Z12" s="51"/>
    </row>
    <row r="13" spans="1:26" ht="15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/>
    </row>
    <row r="14" spans="1:26" ht="12" customHeight="1">
      <c r="A14" s="609" t="s">
        <v>141</v>
      </c>
      <c r="B14" s="610"/>
      <c r="C14" s="610"/>
      <c r="D14" s="611"/>
      <c r="E14" s="78" t="s">
        <v>142</v>
      </c>
      <c r="F14" s="79" t="s">
        <v>143</v>
      </c>
      <c r="G14" s="612" t="s">
        <v>144</v>
      </c>
      <c r="H14" s="613"/>
      <c r="I14" s="613"/>
      <c r="J14" s="613"/>
      <c r="K14" s="613"/>
      <c r="L14" s="613"/>
      <c r="M14" s="613"/>
      <c r="N14" s="614"/>
      <c r="O14" s="615"/>
      <c r="P14" s="56" t="s">
        <v>130</v>
      </c>
    </row>
    <row r="15" spans="1:26" ht="25.5">
      <c r="A15" s="584" t="s">
        <v>145</v>
      </c>
      <c r="B15" s="585"/>
      <c r="C15" s="585"/>
      <c r="D15" s="586"/>
      <c r="E15" s="80"/>
      <c r="F15" s="81"/>
      <c r="G15" s="82"/>
      <c r="H15" s="83"/>
      <c r="I15" s="83"/>
      <c r="J15" s="83"/>
      <c r="K15" s="83"/>
      <c r="L15" s="83"/>
      <c r="M15" s="83"/>
      <c r="N15" s="84"/>
      <c r="O15" s="85"/>
      <c r="P15" s="56" t="s">
        <v>130</v>
      </c>
    </row>
    <row r="16" spans="1:26" ht="17.25">
      <c r="A16" s="587"/>
      <c r="B16" s="588"/>
      <c r="C16" s="588"/>
      <c r="D16" s="589"/>
      <c r="E16" s="86" t="s">
        <v>146</v>
      </c>
      <c r="F16" s="87" t="s">
        <v>147</v>
      </c>
      <c r="G16" s="568" t="s">
        <v>148</v>
      </c>
      <c r="H16" s="569"/>
      <c r="I16" s="569"/>
      <c r="J16" s="569"/>
      <c r="K16" s="569"/>
      <c r="L16" s="569"/>
      <c r="M16" s="569"/>
      <c r="N16" s="570"/>
      <c r="O16" s="571"/>
      <c r="P16" s="56" t="s">
        <v>105</v>
      </c>
    </row>
    <row r="17" spans="1:18" s="51" customFormat="1" ht="26.25" thickBot="1">
      <c r="A17" s="577"/>
      <c r="B17" s="578"/>
      <c r="C17" s="578"/>
      <c r="D17" s="579"/>
      <c r="E17" s="88"/>
      <c r="F17" s="89"/>
      <c r="G17" s="580" t="s">
        <v>149</v>
      </c>
      <c r="H17" s="581"/>
      <c r="I17" s="581"/>
      <c r="J17" s="581"/>
      <c r="K17" s="90"/>
      <c r="L17" s="582" t="s">
        <v>3</v>
      </c>
      <c r="M17" s="582"/>
      <c r="N17" s="582"/>
      <c r="O17" s="583"/>
      <c r="P17" s="56" t="s">
        <v>130</v>
      </c>
    </row>
    <row r="18" spans="1:18" s="51" customFormat="1" ht="17.25">
      <c r="A18" s="56"/>
      <c r="B18" s="56"/>
      <c r="C18" s="57" t="s">
        <v>150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6" t="s">
        <v>130</v>
      </c>
    </row>
    <row r="19" spans="1:18" s="51" customFormat="1" ht="18.75">
      <c r="A19" s="59"/>
      <c r="B19" s="537" t="str">
        <f>⑥団体変更!B18</f>
        <v>令和３年　　月　  日</v>
      </c>
      <c r="C19" s="537"/>
      <c r="D19" s="537"/>
      <c r="E19" s="537"/>
      <c r="F19" s="537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8" ht="25.5">
      <c r="A20" s="66"/>
      <c r="B20" s="66"/>
      <c r="C20" s="91"/>
      <c r="D20" s="91"/>
      <c r="E20" s="91"/>
      <c r="F20" s="575" t="s">
        <v>151</v>
      </c>
      <c r="G20" s="575"/>
      <c r="H20" s="576"/>
      <c r="I20" s="576"/>
      <c r="J20" s="576"/>
      <c r="K20" s="576"/>
      <c r="L20" s="576"/>
      <c r="M20" s="92" t="s">
        <v>87</v>
      </c>
      <c r="N20" s="93"/>
      <c r="O20" s="93"/>
      <c r="P20" s="56" t="s">
        <v>130</v>
      </c>
    </row>
    <row r="21" spans="1:18" s="56" customFormat="1" ht="25.5">
      <c r="A21" s="51"/>
      <c r="B21" s="51"/>
      <c r="C21" s="94"/>
      <c r="D21" s="94"/>
      <c r="E21" s="94"/>
      <c r="F21" s="575" t="s">
        <v>4</v>
      </c>
      <c r="G21" s="575"/>
      <c r="H21" s="574"/>
      <c r="I21" s="574"/>
      <c r="J21" s="574"/>
      <c r="K21" s="574"/>
      <c r="L21" s="574"/>
      <c r="M21" s="73" t="s">
        <v>152</v>
      </c>
      <c r="N21" s="93"/>
      <c r="O21" s="93"/>
      <c r="P21" s="56" t="s">
        <v>105</v>
      </c>
    </row>
    <row r="22" spans="1:18" s="51" customFormat="1" ht="30.75" customHeight="1">
      <c r="A22" s="56"/>
      <c r="B22" s="56"/>
      <c r="C22" s="61" t="s">
        <v>153</v>
      </c>
      <c r="D22" s="62"/>
      <c r="E22" s="62"/>
      <c r="F22" s="62"/>
      <c r="G22" s="62"/>
      <c r="H22" s="63"/>
      <c r="I22" s="63"/>
      <c r="J22" s="63"/>
      <c r="K22" s="63"/>
      <c r="L22" s="63"/>
      <c r="M22" s="63"/>
      <c r="N22" s="63"/>
      <c r="O22" s="63"/>
      <c r="P22" s="56" t="s">
        <v>154</v>
      </c>
    </row>
    <row r="23" spans="1:18" ht="18.75">
      <c r="A23" s="59"/>
      <c r="B23" s="537" t="str">
        <f>⑥団体変更!B18</f>
        <v>令和３年　　月　  日</v>
      </c>
      <c r="C23" s="537"/>
      <c r="D23" s="537"/>
      <c r="E23" s="537"/>
      <c r="F23" s="537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8" ht="25.5">
      <c r="A24" s="51"/>
      <c r="B24" s="51"/>
      <c r="C24" s="572">
        <f>H4</f>
        <v>0</v>
      </c>
      <c r="D24" s="572"/>
      <c r="E24" s="573" t="s">
        <v>155</v>
      </c>
      <c r="F24" s="573"/>
      <c r="G24" s="573"/>
      <c r="H24" s="574"/>
      <c r="I24" s="574"/>
      <c r="J24" s="574"/>
      <c r="K24" s="574"/>
      <c r="L24" s="574"/>
      <c r="M24" s="73" t="s">
        <v>152</v>
      </c>
      <c r="N24" s="93"/>
      <c r="O24" s="93"/>
      <c r="P24" s="56" t="s">
        <v>154</v>
      </c>
    </row>
    <row r="25" spans="1:18" s="25" customFormat="1" ht="27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0"/>
      <c r="R25" s="25" t="s">
        <v>130</v>
      </c>
    </row>
  </sheetData>
  <mergeCells count="41">
    <mergeCell ref="A6:A7"/>
    <mergeCell ref="B6:D7"/>
    <mergeCell ref="F6:F7"/>
    <mergeCell ref="G6:O7"/>
    <mergeCell ref="A1:O1"/>
    <mergeCell ref="A2:O2"/>
    <mergeCell ref="A3:O3"/>
    <mergeCell ref="H4:I4"/>
    <mergeCell ref="N4:O4"/>
    <mergeCell ref="A15:D15"/>
    <mergeCell ref="A16:D16"/>
    <mergeCell ref="A9:E9"/>
    <mergeCell ref="F9:G9"/>
    <mergeCell ref="H9:O9"/>
    <mergeCell ref="A10:E10"/>
    <mergeCell ref="F10:G10"/>
    <mergeCell ref="H10:O10"/>
    <mergeCell ref="A12:C12"/>
    <mergeCell ref="D12:E12"/>
    <mergeCell ref="F12:G12"/>
    <mergeCell ref="H12:O12"/>
    <mergeCell ref="A14:D14"/>
    <mergeCell ref="G14:O14"/>
    <mergeCell ref="A11:C11"/>
    <mergeCell ref="D11:E11"/>
    <mergeCell ref="F11:G11"/>
    <mergeCell ref="I11:J11"/>
    <mergeCell ref="L11:O11"/>
    <mergeCell ref="G16:O16"/>
    <mergeCell ref="C24:D24"/>
    <mergeCell ref="E24:G24"/>
    <mergeCell ref="H24:L24"/>
    <mergeCell ref="B19:F19"/>
    <mergeCell ref="F20:G20"/>
    <mergeCell ref="H20:L20"/>
    <mergeCell ref="F21:G21"/>
    <mergeCell ref="H21:L21"/>
    <mergeCell ref="B23:F23"/>
    <mergeCell ref="A17:D17"/>
    <mergeCell ref="G17:J17"/>
    <mergeCell ref="L17:O17"/>
  </mergeCells>
  <phoneticPr fontId="2"/>
  <conditionalFormatting sqref="B23:F23 B19:F19">
    <cfRule type="cellIs" dxfId="3" priority="1" stopIfTrue="1" operator="equal">
      <formula>"平成27年　　月　  日"</formula>
    </cfRule>
  </conditionalFormatting>
  <conditionalFormatting sqref="C24:D24">
    <cfRule type="cellIs" dxfId="2" priority="3" stopIfTrue="1" operator="equal">
      <formula>0</formula>
    </cfRule>
  </conditionalFormatting>
  <conditionalFormatting sqref="H24:L24 H20:L21 K17 E15:O15 A17:F17 A16:D16 A11:C12 B6:D7 H4:I4 N4:O4 G6:O7 H9:O10 I11:J11 L11:O11 H12:O12">
    <cfRule type="cellIs" dxfId="1" priority="2" stopIfTrue="1" operator="notEqual">
      <formula>""</formula>
    </cfRule>
  </conditionalFormatting>
  <conditionalFormatting sqref="B23:F23 B19:F19">
    <cfRule type="cellIs" dxfId="0" priority="4" stopIfTrue="1" operator="notEqual">
      <formula>""</formula>
    </cfRule>
  </conditionalFormatting>
  <dataValidations count="7">
    <dataValidation type="list" allowBlank="1" showInputMessage="1" showErrorMessage="1" sqref="B6:D7" xr:uid="{00000000-0002-0000-0800-000000000000}">
      <formula1>$U$2:$U$8</formula1>
    </dataValidation>
    <dataValidation type="list" allowBlank="1" showInputMessage="1" showErrorMessage="1" sqref="H4:I4" xr:uid="{00000000-0002-0000-0800-000001000000}">
      <formula1>$Q$2:$Q$9</formula1>
    </dataValidation>
    <dataValidation type="list" allowBlank="1" showInputMessage="1" showErrorMessage="1" sqref="N4:O4" xr:uid="{00000000-0002-0000-0800-000002000000}">
      <formula1>$R$2:$R$3</formula1>
    </dataValidation>
    <dataValidation type="list" allowBlank="1" showInputMessage="1" showErrorMessage="1" sqref="E15" xr:uid="{00000000-0002-0000-0800-000003000000}">
      <formula1>$V$1:$V$5</formula1>
    </dataValidation>
    <dataValidation type="list" allowBlank="1" showInputMessage="1" showErrorMessage="1" sqref="F15" xr:uid="{00000000-0002-0000-0800-000004000000}">
      <formula1>$X$1:$X$6</formula1>
    </dataValidation>
    <dataValidation type="list" allowBlank="1" showInputMessage="1" showErrorMessage="1" sqref="G15:O15" xr:uid="{00000000-0002-0000-0800-000005000000}">
      <formula1>$Y$1:$Y$12</formula1>
    </dataValidation>
    <dataValidation type="list" allowBlank="1" showInputMessage="1" showErrorMessage="1" sqref="K17" xr:uid="{00000000-0002-0000-0800-000006000000}">
      <formula1>$Z$1:$Z$6</formula1>
    </dataValidation>
  </dataValidations>
  <pageMargins left="0.78740157480314965" right="0.78740157480314965" top="0.78740157480314965" bottom="0.78740157480314965" header="0.39370078740157483" footer="0.39370078740157483"/>
  <pageSetup paperSize="9" orientation="landscape" horizontalDpi="4294967294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①男子団体</vt:lpstr>
      <vt:lpstr>①女子団体</vt:lpstr>
      <vt:lpstr>②男子個人</vt:lpstr>
      <vt:lpstr>②女子個人</vt:lpstr>
      <vt:lpstr>③宿泊（申込書）</vt:lpstr>
      <vt:lpstr>④宿泊（名簿）</vt:lpstr>
      <vt:lpstr>⑤参加料内訳</vt:lpstr>
      <vt:lpstr>⑥団体変更</vt:lpstr>
      <vt:lpstr>⑦個人変更</vt:lpstr>
      <vt:lpstr>①女子団体!Print_Area</vt:lpstr>
      <vt:lpstr>①男子団体!Print_Area</vt:lpstr>
      <vt:lpstr>②女子個人!Print_Area</vt:lpstr>
      <vt:lpstr>②男子個人!Print_Area</vt:lpstr>
      <vt:lpstr>'③宿泊（申込書）'!Print_Area</vt:lpstr>
      <vt:lpstr>'④宿泊（名簿）'!Print_Area</vt:lpstr>
      <vt:lpstr>⑤参加料内訳!Print_Area</vt:lpstr>
      <vt:lpstr>⑥団体変更!Print_Area</vt:lpstr>
      <vt:lpstr>⑦個人変更!Print_Area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礒部　喜昭</dc:creator>
  <cp:lastModifiedBy>kumamotojudo</cp:lastModifiedBy>
  <cp:lastPrinted>2021-09-02T02:55:29Z</cp:lastPrinted>
  <dcterms:created xsi:type="dcterms:W3CDTF">2010-07-03T00:06:56Z</dcterms:created>
  <dcterms:modified xsi:type="dcterms:W3CDTF">2021-10-19T01:09:53Z</dcterms:modified>
</cp:coreProperties>
</file>